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acomo.guadagnini\Downloads\CIN 23\"/>
    </mc:Choice>
  </mc:AlternateContent>
  <xr:revisionPtr revIDLastSave="0" documentId="13_ncr:1_{410F4568-43A2-475F-AE66-CCF380126825}" xr6:coauthVersionLast="47" xr6:coauthVersionMax="47" xr10:uidLastSave="{00000000-0000-0000-0000-000000000000}"/>
  <bookViews>
    <workbookView xWindow="30612" yWindow="-108" windowWidth="30936" windowHeight="16896" xr2:uid="{00000000-000D-0000-FFFF-FFFF00000000}"/>
  </bookViews>
  <sheets>
    <sheet name="XO EXPLR 10S+ IB" sheetId="2" r:id="rId1"/>
  </sheets>
  <definedNames>
    <definedName name="_xlnm.Print_Titles" localSheetId="0">'XO EXPLR 10S+ IB'!$1:$1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2" l="1"/>
  <c r="D51" i="2"/>
  <c r="D68" i="2"/>
  <c r="D5" i="2"/>
  <c r="D4" i="2"/>
  <c r="D76" i="2" l="1"/>
  <c r="D67" i="2"/>
  <c r="D66" i="2"/>
  <c r="D65" i="2"/>
  <c r="D63" i="2"/>
  <c r="D62" i="2"/>
  <c r="D61" i="2"/>
  <c r="D60" i="2"/>
  <c r="D59" i="2"/>
  <c r="D58" i="2"/>
  <c r="D57" i="2"/>
  <c r="D56" i="2"/>
  <c r="D55" i="2"/>
  <c r="D54" i="2"/>
  <c r="D53" i="2"/>
  <c r="D52" i="2"/>
  <c r="D50" i="2"/>
  <c r="D49" i="2"/>
  <c r="D46" i="2"/>
  <c r="D45" i="2"/>
  <c r="D44" i="2"/>
  <c r="D43" i="2"/>
  <c r="D42" i="2"/>
  <c r="D41" i="2"/>
  <c r="D40" i="2"/>
  <c r="D37" i="2"/>
  <c r="D36" i="2"/>
  <c r="D35" i="2"/>
  <c r="D34" i="2"/>
  <c r="D33" i="2"/>
  <c r="D32" i="2"/>
  <c r="D31" i="2"/>
  <c r="D30" i="2"/>
  <c r="D29" i="2"/>
  <c r="D28" i="2"/>
  <c r="D27" i="2"/>
  <c r="D25" i="2"/>
  <c r="D24" i="2"/>
  <c r="D23" i="2"/>
  <c r="D22" i="2"/>
  <c r="D21" i="2"/>
  <c r="D20" i="2"/>
  <c r="D9" i="2" l="1"/>
  <c r="D73" i="2" l="1"/>
  <c r="D72" i="2"/>
  <c r="D71" i="2"/>
  <c r="D64" i="2"/>
  <c r="D8" i="2" l="1"/>
  <c r="D78" i="2" s="1"/>
  <c r="D1" i="2" s="1"/>
</calcChain>
</file>

<file path=xl/sharedStrings.xml><?xml version="1.0" encoding="utf-8"?>
<sst xmlns="http://schemas.openxmlformats.org/spreadsheetml/2006/main" count="78" uniqueCount="78">
  <si>
    <t>XO EXPLR 10S+ IB</t>
  </si>
  <si>
    <t>VAT 0%</t>
  </si>
  <si>
    <t>Units</t>
  </si>
  <si>
    <t>XO EXPLR 10S+ IB      CIN 23</t>
  </si>
  <si>
    <t>EU VERSION</t>
  </si>
  <si>
    <t>US / CANADA VERSION</t>
  </si>
  <si>
    <t>ENGINE OPTIONS</t>
  </si>
  <si>
    <r>
      <t xml:space="preserve">Mercury V6 3,0 </t>
    </r>
    <r>
      <rPr>
        <b/>
        <sz val="6.5"/>
        <color rgb="FFFF0000"/>
        <rFont val="Arial Black"/>
        <family val="2"/>
      </rPr>
      <t xml:space="preserve">TDI </t>
    </r>
    <r>
      <rPr>
        <b/>
        <sz val="6.5"/>
        <rFont val="Arial Black"/>
        <family val="2"/>
      </rPr>
      <t xml:space="preserve"> 270hp</t>
    </r>
    <r>
      <rPr>
        <b/>
        <sz val="6.5"/>
        <color rgb="FFFF0000"/>
        <rFont val="Arial Black"/>
        <family val="2"/>
      </rPr>
      <t xml:space="preserve"> </t>
    </r>
  </si>
  <si>
    <t>Yanmar 8LV370Z 370hp</t>
  </si>
  <si>
    <t>STANDARD EQUIPMENT</t>
  </si>
  <si>
    <t>ROOF WITH ONE PIECE MANUAL OPENING HATCH</t>
  </si>
  <si>
    <t xml:space="preserve">LENCO MARINE TRIMPLATES </t>
  </si>
  <si>
    <t>HYDRAULIC STEERING</t>
  </si>
  <si>
    <t xml:space="preserve">HULL ACCENT, 3M CARBON COLOURS  </t>
  </si>
  <si>
    <t xml:space="preserve">D-LIST ON THE SIDE OF THE HULL 1/2 WAY                    </t>
  </si>
  <si>
    <t>BOW BUMPER</t>
  </si>
  <si>
    <t>OPTIONS - NAVIGATION &amp; BOAT HANDLING</t>
  </si>
  <si>
    <t>SIMRAD NSS16 EVO3 + WITH CHART</t>
  </si>
  <si>
    <t>SIMRAD NSS12 EVO3 + WITH CHART</t>
  </si>
  <si>
    <t>SIMRAD NSX 12 WITH CHART</t>
  </si>
  <si>
    <t xml:space="preserve">SIMRAD HDI ECHOSOUNDER </t>
  </si>
  <si>
    <t>SIMRAD Halo20+ RADAR</t>
  </si>
  <si>
    <t>VHF Simrad RS100B with AIS and antenna</t>
  </si>
  <si>
    <t>VHF Simrad RS100B without AIS and antenna</t>
  </si>
  <si>
    <t>COMPASS, Ritchie Explorer B-51 (black)</t>
  </si>
  <si>
    <t>Mente Marine AUTOMATIC TRIMTAB CONTROL SYSTEM</t>
  </si>
  <si>
    <t>BOW THRUSTER 2.0KW</t>
  </si>
  <si>
    <t xml:space="preserve">MARINCO SEARCH LIGHT </t>
  </si>
  <si>
    <t>HELLA Sea Hawk-470 LED, head light</t>
  </si>
  <si>
    <t>HELLA Sea Hawk-470 LED, back light</t>
  </si>
  <si>
    <t>ANCHOR WINCH IN FRONT INC. 7,5 KG ANCHOR, ROPE/ CHAIN COMPLETE SYSTEM</t>
  </si>
  <si>
    <t>ANCHOR WINCH IN AFT INC. 7,5 KG ANCHOR, ROPE COMPLETE SYSTEM</t>
  </si>
  <si>
    <t>ANCHORING PACKAGE . 7,5 KG ANCHOR, CHAIN 3M, 30M ROPE AND CHACKLE</t>
  </si>
  <si>
    <t>MOORING KIT SMALL, INC. XO BAG, 4 FENDERS, ROPES AND XO SOX, 4+1  MOORING ROPES, CARBINE HOOK</t>
  </si>
  <si>
    <t>FLAGPOLE</t>
  </si>
  <si>
    <t>OPTIONS - BOAT EQUIPMENT</t>
  </si>
  <si>
    <r>
      <rPr>
        <b/>
        <sz val="6.5"/>
        <rFont val="Arial Black"/>
        <family val="2"/>
      </rPr>
      <t>ELECTRICAL ROOF HATCH</t>
    </r>
    <r>
      <rPr>
        <b/>
        <sz val="6.5"/>
        <color rgb="FF00B050"/>
        <rFont val="Arial Black"/>
        <family val="2"/>
      </rPr>
      <t xml:space="preserve">  </t>
    </r>
    <r>
      <rPr>
        <b/>
        <sz val="6.5"/>
        <color rgb="FFFF0000"/>
        <rFont val="Arial Black"/>
        <family val="2"/>
      </rPr>
      <t xml:space="preserve"> </t>
    </r>
  </si>
  <si>
    <t xml:space="preserve">PLASDECK  DESIGN INNER FLOOR </t>
  </si>
  <si>
    <t xml:space="preserve">PLASDECK DESIGN OUTER DECK </t>
  </si>
  <si>
    <t xml:space="preserve">WHITE FLOOR LIGHTS </t>
  </si>
  <si>
    <t>EXTRA SEATING AFT DECK, INC. FENDER STORAGE AND GATES</t>
  </si>
  <si>
    <t>SHOREPOWER, 20AH CHARGER including 1x230/110v socket</t>
  </si>
  <si>
    <t>ANTIFOULING BLACK</t>
  </si>
  <si>
    <t>OPTIONS - COMFORT</t>
  </si>
  <si>
    <t>AIR CONDITION 12V</t>
  </si>
  <si>
    <t>WEBASTO AT EVO 40 Heater</t>
  </si>
  <si>
    <t>WEBASTO REMOTE CONTROL SYSTEM</t>
  </si>
  <si>
    <t>NEW</t>
  </si>
  <si>
    <t>WC, ELECTRICAL WITH SEPTIC TANK</t>
  </si>
  <si>
    <t>REFRIDGERATOR, 40-50L UNDER DRIVER SEAT</t>
  </si>
  <si>
    <t>FUSION SOUND SYSTEM, AM/FM/ipod/USB-Fusion Link, Bluetooth, Remote control unit, 4 SPEAKERS, antenna</t>
  </si>
  <si>
    <t>FUSION SOUND SYSTEM Apollo, AM/FM/ipod/USB-Fusion Link, Bluetooth, Remote control unit, 6 SPEAKERS, antenna (2 ADDITIONAL SPEAKERS OUTER DECK AFT)</t>
  </si>
  <si>
    <t>FUSION DAB MODULE + ANTENNA FOR DIGITAL RADIO</t>
  </si>
  <si>
    <t>ADDITIONAL 12V SOCKET ON BB CONSOLE</t>
  </si>
  <si>
    <t>PANTRY MODULE  INC. STOVE, SINK</t>
  </si>
  <si>
    <t xml:space="preserve">FRESH WATER PRESSURE SYSTEM WITH 45L TANK </t>
  </si>
  <si>
    <t>HOT WATER SYSTEM 15L TO OB MODEL (WHEN SHORE POWER INSTALLED)</t>
  </si>
  <si>
    <t>SHOWER HANDLE ON AFT DECK WITH MIXER (WHEN PRESS AND HOT WATER)</t>
  </si>
  <si>
    <t>TABLE IN SALOON</t>
  </si>
  <si>
    <t>MATTRESS (1) ON THE BACK OUTSIDE BENCH</t>
  </si>
  <si>
    <t xml:space="preserve">FOREDECK CUSHIONS  </t>
  </si>
  <si>
    <t>CARPET TO THE CABIN</t>
  </si>
  <si>
    <t>ADJUSTABLE FULL-SUSPENSION SEAT, XO EXCLUSIVE (1)</t>
  </si>
  <si>
    <t>ADJUSTABLE SEAT FOR CO-PILOT, XO EXCLUSIVE</t>
  </si>
  <si>
    <t>ADJUSTABLE FULL-SUSPENSION SEAT CO-DRIVER, XO EXCLUSIVE (1)</t>
  </si>
  <si>
    <t>COLOUR COMBINATIONS (choose one)</t>
  </si>
  <si>
    <t>XO Classic</t>
  </si>
  <si>
    <t>White</t>
  </si>
  <si>
    <t>Black  (dark Gray)</t>
  </si>
  <si>
    <t>TRANSPORTATION</t>
  </si>
  <si>
    <t>Shipping metalcradle (for over sea transport)</t>
  </si>
  <si>
    <t>PRICE TOTAL</t>
  </si>
  <si>
    <t>COLOUR COMBINATION ILLUSTRATIONS</t>
  </si>
  <si>
    <r>
      <t xml:space="preserve">XO Classic:  </t>
    </r>
    <r>
      <rPr>
        <sz val="7"/>
        <color theme="1"/>
        <rFont val="Arial Black"/>
        <family val="2"/>
      </rPr>
      <t xml:space="preserve"> Black hull accent, white grp deck and white ROOF, biscuit w/black seems Plasdeck, black line railings, dark upholstery    </t>
    </r>
  </si>
  <si>
    <r>
      <t xml:space="preserve">White:   </t>
    </r>
    <r>
      <rPr>
        <sz val="7"/>
        <color theme="1"/>
        <rFont val="Arial Black"/>
        <family val="2"/>
      </rPr>
      <t>White hull accent, white grp deck, biscuit w/ black seems Placdeck, black line railings, light upholstery</t>
    </r>
  </si>
  <si>
    <r>
      <t xml:space="preserve">Black: </t>
    </r>
    <r>
      <rPr>
        <sz val="7"/>
        <color theme="1"/>
        <rFont val="Arial Black"/>
        <family val="2"/>
      </rPr>
      <t xml:space="preserve">  Black hull accent, dark grey grp deck, biscuit w/black seems Placdeck, black line railings, dark upholstery</t>
    </r>
  </si>
  <si>
    <t>All prices in pricelist VAT 0% and ExWorks factory (end customer prices)</t>
  </si>
  <si>
    <t>XO Boats reserves the rights to change or update pricing or equipment offered in this pricelist without further notice.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</si>
</sst>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;[Red]\-#,##0\ &quot;€&quot;"/>
    <numFmt numFmtId="165" formatCode="#,##0\ &quot;€&quot;"/>
  </numFmts>
  <fonts count="22">
    <font>
      <sz val="10"/>
      <color theme="1"/>
      <name val="Arial"/>
      <family val="2"/>
    </font>
    <font>
      <sz val="10"/>
      <color theme="1"/>
      <name val="Arial"/>
      <family val="2"/>
    </font>
    <font>
      <sz val="28"/>
      <color theme="1"/>
      <name val="Arial Black"/>
      <family val="2"/>
    </font>
    <font>
      <sz val="10"/>
      <color theme="1"/>
      <name val="Arial Black"/>
      <family val="2"/>
    </font>
    <font>
      <b/>
      <sz val="10"/>
      <color theme="1"/>
      <name val="Arial Black"/>
      <family val="2"/>
    </font>
    <font>
      <sz val="14"/>
      <color rgb="FFA99A75"/>
      <name val="Arial Black"/>
      <family val="2"/>
    </font>
    <font>
      <sz val="6.5"/>
      <color theme="1"/>
      <name val="Arial Black"/>
      <family val="2"/>
    </font>
    <font>
      <sz val="6.5"/>
      <name val="Arial Black"/>
      <family val="2"/>
    </font>
    <font>
      <sz val="10"/>
      <name val="Arial Black"/>
      <family val="2"/>
    </font>
    <font>
      <sz val="10"/>
      <color rgb="FFFF0000"/>
      <name val="Arial"/>
      <family val="2"/>
    </font>
    <font>
      <b/>
      <sz val="7"/>
      <color theme="1"/>
      <name val="Arial Black"/>
      <family val="2"/>
    </font>
    <font>
      <b/>
      <sz val="7"/>
      <name val="Arial Black"/>
      <family val="2"/>
    </font>
    <font>
      <sz val="10"/>
      <name val="Arial"/>
      <family val="2"/>
    </font>
    <font>
      <sz val="7"/>
      <color theme="1"/>
      <name val="Arial Black"/>
      <family val="2"/>
    </font>
    <font>
      <sz val="10"/>
      <color rgb="FF000000"/>
      <name val="Arial"/>
      <family val="2"/>
    </font>
    <font>
      <b/>
      <sz val="6.5"/>
      <color theme="1"/>
      <name val="Arial Black"/>
      <family val="2"/>
    </font>
    <font>
      <b/>
      <sz val="6.5"/>
      <color rgb="FFFF0000"/>
      <name val="Arial Black"/>
      <family val="2"/>
    </font>
    <font>
      <b/>
      <sz val="6.5"/>
      <name val="Arial Black"/>
      <family val="2"/>
    </font>
    <font>
      <b/>
      <sz val="10"/>
      <name val="Arial Black"/>
      <family val="2"/>
    </font>
    <font>
      <b/>
      <sz val="7.5"/>
      <name val="Arial Black"/>
      <family val="2"/>
    </font>
    <font>
      <b/>
      <sz val="7"/>
      <color rgb="FF000000"/>
      <name val="Arial Black"/>
      <family val="2"/>
    </font>
    <font>
      <b/>
      <sz val="6.5"/>
      <color rgb="FF00B05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4" fillId="0" borderId="0"/>
  </cellStyleXfs>
  <cellXfs count="90">
    <xf numFmtId="0" fontId="0" fillId="0" borderId="0" xfId="0"/>
    <xf numFmtId="0" fontId="2" fillId="2" borderId="1" xfId="0" applyFont="1" applyFill="1" applyBorder="1" applyAlignment="1">
      <alignment horizontal="left"/>
    </xf>
    <xf numFmtId="0" fontId="0" fillId="2" borderId="0" xfId="0" applyFill="1" applyAlignment="1"/>
    <xf numFmtId="0" fontId="3" fillId="2" borderId="1" xfId="0" applyFont="1" applyFill="1" applyBorder="1" applyAlignment="1"/>
    <xf numFmtId="0" fontId="5" fillId="2" borderId="0" xfId="0" applyFont="1" applyFill="1" applyBorder="1" applyAlignment="1"/>
    <xf numFmtId="164" fontId="4" fillId="2" borderId="0" xfId="0" applyNumberFormat="1" applyFont="1" applyFill="1" applyBorder="1" applyAlignment="1">
      <alignment wrapText="1"/>
    </xf>
    <xf numFmtId="0" fontId="3" fillId="2" borderId="0" xfId="0" applyFont="1" applyFill="1" applyBorder="1" applyAlignment="1"/>
    <xf numFmtId="164" fontId="3" fillId="2" borderId="0" xfId="0" applyNumberFormat="1" applyFont="1" applyFill="1" applyBorder="1" applyAlignment="1"/>
    <xf numFmtId="0" fontId="15" fillId="2" borderId="5" xfId="0" applyFont="1" applyFill="1" applyBorder="1"/>
    <xf numFmtId="164" fontId="11" fillId="2" borderId="8" xfId="0" applyNumberFormat="1" applyFont="1" applyFill="1" applyBorder="1"/>
    <xf numFmtId="0" fontId="7" fillId="2" borderId="8" xfId="0" applyFont="1" applyFill="1" applyBorder="1" applyProtection="1">
      <protection locked="0"/>
    </xf>
    <xf numFmtId="164" fontId="7" fillId="2" borderId="8" xfId="0" applyNumberFormat="1" applyFont="1" applyFill="1" applyBorder="1"/>
    <xf numFmtId="164" fontId="11" fillId="2" borderId="8" xfId="0" applyNumberFormat="1" applyFont="1" applyFill="1" applyBorder="1" applyAlignment="1">
      <alignment horizontal="right"/>
    </xf>
    <xf numFmtId="0" fontId="3" fillId="2" borderId="0" xfId="0" applyFont="1" applyFill="1" applyAlignment="1"/>
    <xf numFmtId="164" fontId="6" fillId="2" borderId="0" xfId="0" applyNumberFormat="1" applyFont="1" applyFill="1" applyBorder="1" applyAlignment="1"/>
    <xf numFmtId="0" fontId="6" fillId="2" borderId="0" xfId="0" applyFont="1" applyFill="1" applyBorder="1" applyAlignment="1"/>
    <xf numFmtId="0" fontId="7" fillId="2" borderId="4" xfId="0" applyFont="1" applyFill="1" applyBorder="1"/>
    <xf numFmtId="164" fontId="7" fillId="2" borderId="4" xfId="0" applyNumberFormat="1" applyFont="1" applyFill="1" applyBorder="1" applyAlignment="1"/>
    <xf numFmtId="0" fontId="7" fillId="2" borderId="4" xfId="0" applyFont="1" applyFill="1" applyBorder="1" applyAlignment="1"/>
    <xf numFmtId="164" fontId="7" fillId="2" borderId="4" xfId="0" applyNumberFormat="1" applyFont="1" applyFill="1" applyBorder="1"/>
    <xf numFmtId="0" fontId="7" fillId="2" borderId="1" xfId="0" applyFont="1" applyFill="1" applyBorder="1" applyAlignment="1"/>
    <xf numFmtId="164" fontId="7" fillId="2" borderId="1" xfId="0" applyNumberFormat="1" applyFont="1" applyFill="1" applyBorder="1" applyAlignment="1"/>
    <xf numFmtId="0" fontId="8" fillId="2" borderId="0" xfId="0" applyFont="1" applyFill="1"/>
    <xf numFmtId="164" fontId="7" fillId="2" borderId="0" xfId="0" applyNumberFormat="1" applyFont="1" applyFill="1" applyBorder="1" applyAlignment="1"/>
    <xf numFmtId="0" fontId="7" fillId="2" borderId="0" xfId="0" applyFont="1" applyFill="1" applyBorder="1" applyAlignment="1"/>
    <xf numFmtId="164" fontId="7" fillId="2" borderId="6" xfId="0" applyNumberFormat="1" applyFont="1" applyFill="1" applyBorder="1" applyAlignment="1"/>
    <xf numFmtId="0" fontId="7" fillId="2" borderId="6" xfId="0" applyFont="1" applyFill="1" applyBorder="1" applyAlignment="1"/>
    <xf numFmtId="164" fontId="7" fillId="2" borderId="7" xfId="0" applyNumberFormat="1" applyFont="1" applyFill="1" applyBorder="1" applyAlignment="1"/>
    <xf numFmtId="164" fontId="7" fillId="2" borderId="6" xfId="0" applyNumberFormat="1" applyFont="1" applyFill="1" applyBorder="1"/>
    <xf numFmtId="164" fontId="7" fillId="2" borderId="1" xfId="0" applyNumberFormat="1" applyFont="1" applyFill="1" applyBorder="1"/>
    <xf numFmtId="164" fontId="10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/>
    </xf>
    <xf numFmtId="164" fontId="3" fillId="2" borderId="0" xfId="0" applyNumberFormat="1" applyFont="1" applyFill="1" applyAlignment="1">
      <alignment vertical="center"/>
    </xf>
    <xf numFmtId="0" fontId="7" fillId="2" borderId="4" xfId="0" applyFont="1" applyFill="1" applyBorder="1" applyProtection="1">
      <protection locked="0"/>
    </xf>
    <xf numFmtId="164" fontId="11" fillId="2" borderId="4" xfId="0" applyNumberFormat="1" applyFont="1" applyFill="1" applyBorder="1"/>
    <xf numFmtId="0" fontId="17" fillId="2" borderId="4" xfId="0" applyFont="1" applyFill="1" applyBorder="1"/>
    <xf numFmtId="0" fontId="7" fillId="2" borderId="0" xfId="0" applyFont="1" applyFill="1"/>
    <xf numFmtId="164" fontId="11" fillId="2" borderId="0" xfId="0" applyNumberFormat="1" applyFont="1" applyFill="1"/>
    <xf numFmtId="164" fontId="7" fillId="2" borderId="0" xfId="0" applyNumberFormat="1" applyFont="1" applyFill="1"/>
    <xf numFmtId="164" fontId="11" fillId="2" borderId="4" xfId="0" applyNumberFormat="1" applyFont="1" applyFill="1" applyBorder="1" applyAlignment="1">
      <alignment horizontal="right"/>
    </xf>
    <xf numFmtId="0" fontId="9" fillId="2" borderId="0" xfId="0" applyFont="1" applyFill="1" applyAlignment="1"/>
    <xf numFmtId="0" fontId="7" fillId="2" borderId="2" xfId="0" applyFont="1" applyFill="1" applyBorder="1" applyAlignment="1">
      <alignment vertical="center" wrapText="1"/>
    </xf>
    <xf numFmtId="164" fontId="11" fillId="2" borderId="2" xfId="0" applyNumberFormat="1" applyFont="1" applyFill="1" applyBorder="1"/>
    <xf numFmtId="0" fontId="7" fillId="2" borderId="2" xfId="0" applyFont="1" applyFill="1" applyBorder="1"/>
    <xf numFmtId="164" fontId="7" fillId="2" borderId="2" xfId="0" applyNumberFormat="1" applyFont="1" applyFill="1" applyBorder="1"/>
    <xf numFmtId="0" fontId="17" fillId="2" borderId="0" xfId="0" applyFont="1" applyFill="1" applyBorder="1"/>
    <xf numFmtId="164" fontId="11" fillId="2" borderId="0" xfId="0" applyNumberFormat="1" applyFont="1" applyFill="1" applyBorder="1"/>
    <xf numFmtId="0" fontId="7" fillId="2" borderId="0" xfId="0" applyFont="1" applyFill="1" applyBorder="1"/>
    <xf numFmtId="164" fontId="7" fillId="2" borderId="0" xfId="0" applyNumberFormat="1" applyFont="1" applyFill="1" applyBorder="1"/>
    <xf numFmtId="0" fontId="18" fillId="2" borderId="0" xfId="0" applyFont="1" applyFill="1"/>
    <xf numFmtId="164" fontId="19" fillId="2" borderId="0" xfId="0" applyNumberFormat="1" applyFont="1" applyFill="1"/>
    <xf numFmtId="0" fontId="11" fillId="2" borderId="0" xfId="0" applyFont="1" applyFill="1" applyProtection="1">
      <protection locked="0"/>
    </xf>
    <xf numFmtId="164" fontId="17" fillId="2" borderId="0" xfId="0" applyNumberFormat="1" applyFont="1" applyFill="1"/>
    <xf numFmtId="0" fontId="17" fillId="2" borderId="4" xfId="0" applyFont="1" applyFill="1" applyBorder="1" applyAlignment="1">
      <alignment vertical="center"/>
    </xf>
    <xf numFmtId="0" fontId="11" fillId="2" borderId="4" xfId="0" applyFont="1" applyFill="1" applyBorder="1" applyProtection="1">
      <protection locked="0"/>
    </xf>
    <xf numFmtId="164" fontId="17" fillId="2" borderId="4" xfId="0" applyNumberFormat="1" applyFont="1" applyFill="1" applyBorder="1"/>
    <xf numFmtId="0" fontId="12" fillId="2" borderId="0" xfId="0" applyFont="1" applyFill="1"/>
    <xf numFmtId="164" fontId="7" fillId="2" borderId="0" xfId="0" applyNumberFormat="1" applyFont="1" applyFill="1" applyAlignment="1">
      <alignment horizontal="right" vertical="center" wrapText="1"/>
    </xf>
    <xf numFmtId="164" fontId="8" fillId="2" borderId="3" xfId="0" applyNumberFormat="1" applyFont="1" applyFill="1" applyBorder="1"/>
    <xf numFmtId="164" fontId="6" fillId="2" borderId="0" xfId="0" applyNumberFormat="1" applyFont="1" applyFill="1" applyBorder="1" applyAlignment="1">
      <alignment horizontal="right" wrapText="1"/>
    </xf>
    <xf numFmtId="0" fontId="3" fillId="2" borderId="0" xfId="0" applyFont="1" applyFill="1"/>
    <xf numFmtId="164" fontId="6" fillId="2" borderId="1" xfId="0" applyNumberFormat="1" applyFont="1" applyFill="1" applyBorder="1" applyAlignment="1">
      <alignment horizontal="right" wrapText="1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/>
    <xf numFmtId="164" fontId="20" fillId="2" borderId="4" xfId="0" applyNumberFormat="1" applyFont="1" applyFill="1" applyBorder="1"/>
    <xf numFmtId="0" fontId="17" fillId="2" borderId="5" xfId="0" applyFont="1" applyFill="1" applyBorder="1"/>
    <xf numFmtId="0" fontId="16" fillId="2" borderId="4" xfId="3" applyFont="1" applyFill="1" applyBorder="1" applyAlignment="1">
      <alignment vertical="center"/>
    </xf>
    <xf numFmtId="164" fontId="11" fillId="3" borderId="4" xfId="0" applyNumberFormat="1" applyFont="1" applyFill="1" applyBorder="1"/>
    <xf numFmtId="165" fontId="11" fillId="3" borderId="4" xfId="3" applyNumberFormat="1" applyFont="1" applyFill="1" applyBorder="1" applyAlignment="1">
      <alignment horizontal="right"/>
    </xf>
    <xf numFmtId="0" fontId="17" fillId="3" borderId="4" xfId="0" applyFont="1" applyFill="1" applyBorder="1"/>
    <xf numFmtId="0" fontId="17" fillId="2" borderId="9" xfId="0" applyFont="1" applyFill="1" applyBorder="1"/>
    <xf numFmtId="164" fontId="7" fillId="2" borderId="10" xfId="0" applyNumberFormat="1" applyFont="1" applyFill="1" applyBorder="1"/>
    <xf numFmtId="0" fontId="7" fillId="2" borderId="10" xfId="0" applyFont="1" applyFill="1" applyBorder="1" applyAlignment="1"/>
    <xf numFmtId="164" fontId="7" fillId="2" borderId="11" xfId="0" applyNumberFormat="1" applyFont="1" applyFill="1" applyBorder="1" applyAlignment="1"/>
    <xf numFmtId="0" fontId="17" fillId="2" borderId="12" xfId="0" applyFont="1" applyFill="1" applyBorder="1"/>
    <xf numFmtId="164" fontId="7" fillId="2" borderId="13" xfId="0" applyNumberFormat="1" applyFont="1" applyFill="1" applyBorder="1"/>
    <xf numFmtId="0" fontId="7" fillId="2" borderId="13" xfId="0" applyFont="1" applyFill="1" applyBorder="1" applyAlignment="1"/>
    <xf numFmtId="164" fontId="7" fillId="2" borderId="14" xfId="0" applyNumberFormat="1" applyFont="1" applyFill="1" applyBorder="1" applyAlignment="1"/>
    <xf numFmtId="164" fontId="7" fillId="2" borderId="15" xfId="0" applyNumberFormat="1" applyFont="1" applyFill="1" applyBorder="1"/>
    <xf numFmtId="0" fontId="7" fillId="2" borderId="15" xfId="0" applyFont="1" applyFill="1" applyBorder="1" applyAlignment="1"/>
    <xf numFmtId="164" fontId="7" fillId="2" borderId="16" xfId="0" applyNumberFormat="1" applyFont="1" applyFill="1" applyBorder="1" applyAlignment="1"/>
    <xf numFmtId="0" fontId="17" fillId="3" borderId="17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/>
    </xf>
    <xf numFmtId="164" fontId="11" fillId="2" borderId="4" xfId="0" applyNumberFormat="1" applyFont="1" applyFill="1" applyBorder="1" applyAlignment="1"/>
    <xf numFmtId="0" fontId="5" fillId="2" borderId="18" xfId="0" applyFont="1" applyFill="1" applyBorder="1" applyAlignment="1"/>
    <xf numFmtId="164" fontId="4" fillId="2" borderId="19" xfId="0" applyNumberFormat="1" applyFont="1" applyFill="1" applyBorder="1" applyAlignment="1">
      <alignment wrapText="1"/>
    </xf>
    <xf numFmtId="0" fontId="3" fillId="2" borderId="19" xfId="0" applyFont="1" applyFill="1" applyBorder="1" applyAlignment="1"/>
    <xf numFmtId="164" fontId="3" fillId="2" borderId="20" xfId="0" applyNumberFormat="1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</cellXfs>
  <cellStyles count="4">
    <cellStyle name="Normal" xfId="0" builtinId="0"/>
    <cellStyle name="Normal 2" xfId="1" xr:uid="{00000000-0005-0000-0000-000001000000}"/>
    <cellStyle name="Normal 2 4" xfId="2" xr:uid="{00000000-0005-0000-0000-000002000000}"/>
    <cellStyle name="Normalny 2" xfId="3" xr:uid="{E745084E-CE51-42BC-AB5A-FA0C38B4A6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85</xdr:row>
      <xdr:rowOff>68705</xdr:rowOff>
    </xdr:from>
    <xdr:to>
      <xdr:col>4</xdr:col>
      <xdr:colOff>34915</xdr:colOff>
      <xdr:row>87</xdr:row>
      <xdr:rowOff>1488961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D347A324-D736-4AD0-8401-62823511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5458607"/>
          <a:ext cx="7201524" cy="3310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48BB2-2A04-4A0C-85A4-A0A20AB41FC1}">
  <dimension ref="A1:E93"/>
  <sheetViews>
    <sheetView tabSelected="1" zoomScale="122" zoomScaleNormal="122" workbookViewId="0">
      <pane ySplit="2" topLeftCell="A7" activePane="bottomLeft" state="frozen"/>
      <selection pane="bottomLeft" activeCell="A26" sqref="A26:D26"/>
    </sheetView>
  </sheetViews>
  <sheetFormatPr defaultColWidth="8.85546875" defaultRowHeight="13.15"/>
  <cols>
    <col min="1" max="1" width="72.140625" style="2" customWidth="1"/>
    <col min="2" max="2" width="13.7109375" style="2" customWidth="1"/>
    <col min="3" max="3" width="8.28515625" style="2" customWidth="1"/>
    <col min="4" max="4" width="10.5703125" style="2" customWidth="1"/>
    <col min="5" max="16384" width="8.85546875" style="2"/>
  </cols>
  <sheetData>
    <row r="1" spans="1:4" ht="44.45" thickBot="1">
      <c r="A1" s="1" t="s">
        <v>0</v>
      </c>
      <c r="B1" s="83" t="s">
        <v>1</v>
      </c>
      <c r="C1" s="82" t="s">
        <v>2</v>
      </c>
      <c r="D1" s="89">
        <f>D78</f>
        <v>0</v>
      </c>
    </row>
    <row r="2" spans="1:4" ht="21.6" thickBot="1">
      <c r="A2" s="85" t="s">
        <v>3</v>
      </c>
      <c r="B2" s="86"/>
      <c r="C2" s="87"/>
      <c r="D2" s="88"/>
    </row>
    <row r="3" spans="1:4" ht="21">
      <c r="A3" s="4"/>
      <c r="B3" s="5"/>
      <c r="C3" s="6"/>
      <c r="D3" s="7"/>
    </row>
    <row r="4" spans="1:4" ht="13.9">
      <c r="A4" s="8" t="s">
        <v>4</v>
      </c>
      <c r="B4" s="9"/>
      <c r="C4" s="10">
        <v>0</v>
      </c>
      <c r="D4" s="11">
        <f>C4*B4</f>
        <v>0</v>
      </c>
    </row>
    <row r="5" spans="1:4" ht="13.9">
      <c r="A5" s="8" t="s">
        <v>5</v>
      </c>
      <c r="B5" s="12">
        <v>12500</v>
      </c>
      <c r="C5" s="10">
        <v>0</v>
      </c>
      <c r="D5" s="11">
        <f>C5*B5</f>
        <v>0</v>
      </c>
    </row>
    <row r="6" spans="1:4" ht="7.5" customHeight="1">
      <c r="A6" s="4"/>
      <c r="B6" s="5"/>
      <c r="C6" s="6"/>
      <c r="D6" s="7"/>
    </row>
    <row r="7" spans="1:4" ht="16.149999999999999">
      <c r="A7" s="13" t="s">
        <v>6</v>
      </c>
      <c r="B7" s="14"/>
      <c r="C7" s="15"/>
      <c r="D7" s="14"/>
    </row>
    <row r="8" spans="1:4" ht="13.9">
      <c r="A8" s="35" t="s">
        <v>7</v>
      </c>
      <c r="B8" s="84">
        <v>165000</v>
      </c>
      <c r="C8" s="18">
        <v>0</v>
      </c>
      <c r="D8" s="17">
        <f t="shared" ref="D8:D9" si="0">B8*C8</f>
        <v>0</v>
      </c>
    </row>
    <row r="9" spans="1:4" ht="13.9">
      <c r="A9" s="35" t="s">
        <v>8</v>
      </c>
      <c r="B9" s="34">
        <v>185500</v>
      </c>
      <c r="C9" s="16">
        <v>0</v>
      </c>
      <c r="D9" s="19">
        <f t="shared" si="0"/>
        <v>0</v>
      </c>
    </row>
    <row r="10" spans="1:4">
      <c r="A10" s="20"/>
      <c r="B10" s="21"/>
      <c r="C10" s="20"/>
      <c r="D10" s="21"/>
    </row>
    <row r="11" spans="1:4" ht="16.149999999999999">
      <c r="A11" s="22" t="s">
        <v>9</v>
      </c>
      <c r="B11" s="23"/>
      <c r="C11" s="24"/>
      <c r="D11" s="23"/>
    </row>
    <row r="12" spans="1:4">
      <c r="A12" s="65" t="s">
        <v>10</v>
      </c>
      <c r="B12" s="25"/>
      <c r="C12" s="26"/>
      <c r="D12" s="27"/>
    </row>
    <row r="13" spans="1:4">
      <c r="A13" s="65" t="s">
        <v>11</v>
      </c>
      <c r="B13" s="28"/>
      <c r="C13" s="26"/>
      <c r="D13" s="27"/>
    </row>
    <row r="14" spans="1:4">
      <c r="A14" s="65" t="s">
        <v>12</v>
      </c>
      <c r="B14" s="28"/>
      <c r="C14" s="26"/>
      <c r="D14" s="27"/>
    </row>
    <row r="15" spans="1:4">
      <c r="A15" s="74" t="s">
        <v>13</v>
      </c>
      <c r="B15" s="75"/>
      <c r="C15" s="76"/>
      <c r="D15" s="77"/>
    </row>
    <row r="16" spans="1:4">
      <c r="A16" s="81" t="s">
        <v>14</v>
      </c>
      <c r="B16" s="78"/>
      <c r="C16" s="79"/>
      <c r="D16" s="80"/>
    </row>
    <row r="17" spans="1:4">
      <c r="A17" s="70" t="s">
        <v>15</v>
      </c>
      <c r="B17" s="71"/>
      <c r="C17" s="72"/>
      <c r="D17" s="73"/>
    </row>
    <row r="18" spans="1:4">
      <c r="A18" s="20"/>
      <c r="B18" s="29"/>
      <c r="C18" s="20"/>
      <c r="D18" s="21"/>
    </row>
    <row r="19" spans="1:4" ht="16.149999999999999">
      <c r="A19" s="22" t="s">
        <v>16</v>
      </c>
      <c r="B19" s="30"/>
      <c r="C19" s="31"/>
      <c r="D19" s="32"/>
    </row>
    <row r="20" spans="1:4" ht="13.9">
      <c r="A20" s="35" t="s">
        <v>17</v>
      </c>
      <c r="B20" s="64">
        <v>7190</v>
      </c>
      <c r="C20" s="33">
        <v>0</v>
      </c>
      <c r="D20" s="19">
        <f>B20*C20</f>
        <v>0</v>
      </c>
    </row>
    <row r="21" spans="1:4" ht="13.9">
      <c r="A21" s="35" t="s">
        <v>18</v>
      </c>
      <c r="B21" s="67">
        <v>5250</v>
      </c>
      <c r="C21" s="33">
        <v>0</v>
      </c>
      <c r="D21" s="19">
        <f t="shared" ref="D21:D22" si="1">B21*C21</f>
        <v>0</v>
      </c>
    </row>
    <row r="22" spans="1:4" ht="13.9">
      <c r="A22" s="35" t="s">
        <v>19</v>
      </c>
      <c r="B22" s="67">
        <v>3800</v>
      </c>
      <c r="C22" s="33">
        <v>0</v>
      </c>
      <c r="D22" s="19">
        <f t="shared" si="1"/>
        <v>0</v>
      </c>
    </row>
    <row r="23" spans="1:4" ht="13.9">
      <c r="A23" s="35" t="s">
        <v>20</v>
      </c>
      <c r="B23" s="67">
        <v>410</v>
      </c>
      <c r="C23" s="33">
        <v>0</v>
      </c>
      <c r="D23" s="19">
        <f t="shared" ref="D23:D37" si="2">B23*C23</f>
        <v>0</v>
      </c>
    </row>
    <row r="24" spans="1:4" ht="13.9">
      <c r="A24" s="35" t="s">
        <v>21</v>
      </c>
      <c r="B24" s="68">
        <v>2990</v>
      </c>
      <c r="C24" s="33">
        <v>0</v>
      </c>
      <c r="D24" s="19">
        <f t="shared" si="2"/>
        <v>0</v>
      </c>
    </row>
    <row r="25" spans="1:4" ht="13.9">
      <c r="A25" s="35" t="s">
        <v>22</v>
      </c>
      <c r="B25" s="67">
        <v>2100</v>
      </c>
      <c r="C25" s="33">
        <v>0</v>
      </c>
      <c r="D25" s="19">
        <f t="shared" si="2"/>
        <v>0</v>
      </c>
    </row>
    <row r="26" spans="1:4" ht="13.9">
      <c r="A26" s="35" t="s">
        <v>23</v>
      </c>
      <c r="B26" s="67">
        <v>1800</v>
      </c>
      <c r="C26" s="33">
        <v>0</v>
      </c>
      <c r="D26" s="19">
        <f t="shared" si="2"/>
        <v>0</v>
      </c>
    </row>
    <row r="27" spans="1:4" ht="13.9">
      <c r="A27" s="35" t="s">
        <v>24</v>
      </c>
      <c r="B27" s="67">
        <v>269</v>
      </c>
      <c r="C27" s="33">
        <v>0</v>
      </c>
      <c r="D27" s="19">
        <f t="shared" si="2"/>
        <v>0</v>
      </c>
    </row>
    <row r="28" spans="1:4" ht="13.9">
      <c r="A28" s="35" t="s">
        <v>25</v>
      </c>
      <c r="B28" s="67">
        <v>920</v>
      </c>
      <c r="C28" s="33">
        <v>0</v>
      </c>
      <c r="D28" s="19">
        <f t="shared" si="2"/>
        <v>0</v>
      </c>
    </row>
    <row r="29" spans="1:4" ht="13.9">
      <c r="A29" s="35" t="s">
        <v>26</v>
      </c>
      <c r="B29" s="67">
        <v>3590</v>
      </c>
      <c r="C29" s="33">
        <v>0</v>
      </c>
      <c r="D29" s="19">
        <f t="shared" si="2"/>
        <v>0</v>
      </c>
    </row>
    <row r="30" spans="1:4" ht="13.9">
      <c r="A30" s="35" t="s">
        <v>27</v>
      </c>
      <c r="B30" s="34">
        <v>960</v>
      </c>
      <c r="C30" s="33">
        <v>0</v>
      </c>
      <c r="D30" s="19">
        <f t="shared" si="2"/>
        <v>0</v>
      </c>
    </row>
    <row r="31" spans="1:4" ht="13.9">
      <c r="A31" s="35" t="s">
        <v>28</v>
      </c>
      <c r="B31" s="34">
        <v>810</v>
      </c>
      <c r="C31" s="33">
        <v>0</v>
      </c>
      <c r="D31" s="19">
        <f t="shared" si="2"/>
        <v>0</v>
      </c>
    </row>
    <row r="32" spans="1:4" ht="13.9">
      <c r="A32" s="35" t="s">
        <v>29</v>
      </c>
      <c r="B32" s="34">
        <v>810</v>
      </c>
      <c r="C32" s="33">
        <v>0</v>
      </c>
      <c r="D32" s="19">
        <f t="shared" si="2"/>
        <v>0</v>
      </c>
    </row>
    <row r="33" spans="1:4" ht="13.9">
      <c r="A33" s="35" t="s">
        <v>30</v>
      </c>
      <c r="B33" s="34">
        <v>5400</v>
      </c>
      <c r="C33" s="33">
        <v>0</v>
      </c>
      <c r="D33" s="19">
        <f t="shared" si="2"/>
        <v>0</v>
      </c>
    </row>
    <row r="34" spans="1:4" ht="13.9">
      <c r="A34" s="35" t="s">
        <v>31</v>
      </c>
      <c r="B34" s="34">
        <v>5800</v>
      </c>
      <c r="C34" s="33">
        <v>0</v>
      </c>
      <c r="D34" s="19">
        <f t="shared" si="2"/>
        <v>0</v>
      </c>
    </row>
    <row r="35" spans="1:4" ht="13.9">
      <c r="A35" s="35" t="s">
        <v>32</v>
      </c>
      <c r="B35" s="34">
        <v>870</v>
      </c>
      <c r="C35" s="33">
        <v>0</v>
      </c>
      <c r="D35" s="19">
        <f t="shared" si="2"/>
        <v>0</v>
      </c>
    </row>
    <row r="36" spans="1:4" ht="13.9">
      <c r="A36" s="35" t="s">
        <v>33</v>
      </c>
      <c r="B36" s="34">
        <v>790</v>
      </c>
      <c r="C36" s="33">
        <v>0</v>
      </c>
      <c r="D36" s="19">
        <f t="shared" si="2"/>
        <v>0</v>
      </c>
    </row>
    <row r="37" spans="1:4" ht="13.9">
      <c r="A37" s="35" t="s">
        <v>34</v>
      </c>
      <c r="B37" s="34">
        <v>300</v>
      </c>
      <c r="C37" s="33">
        <v>0</v>
      </c>
      <c r="D37" s="19">
        <f t="shared" si="2"/>
        <v>0</v>
      </c>
    </row>
    <row r="38" spans="1:4" ht="13.9">
      <c r="A38" s="36"/>
      <c r="B38" s="37"/>
      <c r="C38" s="36"/>
      <c r="D38" s="38"/>
    </row>
    <row r="39" spans="1:4" ht="16.149999999999999">
      <c r="A39" s="22" t="s">
        <v>35</v>
      </c>
      <c r="B39" s="37"/>
      <c r="C39" s="36"/>
      <c r="D39" s="38"/>
    </row>
    <row r="40" spans="1:4" ht="13.9">
      <c r="A40" s="66" t="s">
        <v>36</v>
      </c>
      <c r="B40" s="39">
        <v>4800</v>
      </c>
      <c r="C40" s="33">
        <v>0</v>
      </c>
      <c r="D40" s="19">
        <f t="shared" ref="D40:D46" si="3">B40*C40</f>
        <v>0</v>
      </c>
    </row>
    <row r="41" spans="1:4" ht="13.9">
      <c r="A41" s="35" t="s">
        <v>37</v>
      </c>
      <c r="B41" s="34">
        <v>3400</v>
      </c>
      <c r="C41" s="33">
        <v>0</v>
      </c>
      <c r="D41" s="19">
        <f t="shared" si="3"/>
        <v>0</v>
      </c>
    </row>
    <row r="42" spans="1:4" ht="13.9">
      <c r="A42" s="35" t="s">
        <v>38</v>
      </c>
      <c r="B42" s="34">
        <v>3990</v>
      </c>
      <c r="C42" s="33">
        <v>0</v>
      </c>
      <c r="D42" s="19">
        <f t="shared" si="3"/>
        <v>0</v>
      </c>
    </row>
    <row r="43" spans="1:4" ht="13.9">
      <c r="A43" s="35" t="s">
        <v>39</v>
      </c>
      <c r="B43" s="34">
        <v>690</v>
      </c>
      <c r="C43" s="33">
        <v>0</v>
      </c>
      <c r="D43" s="19">
        <f t="shared" si="3"/>
        <v>0</v>
      </c>
    </row>
    <row r="44" spans="1:4" ht="13.9">
      <c r="A44" s="35" t="s">
        <v>40</v>
      </c>
      <c r="B44" s="34">
        <v>2600</v>
      </c>
      <c r="C44" s="33">
        <v>0</v>
      </c>
      <c r="D44" s="19">
        <f t="shared" si="3"/>
        <v>0</v>
      </c>
    </row>
    <row r="45" spans="1:4" ht="13.9">
      <c r="A45" s="35" t="s">
        <v>41</v>
      </c>
      <c r="B45" s="34">
        <v>4660</v>
      </c>
      <c r="C45" s="33">
        <v>0</v>
      </c>
      <c r="D45" s="19">
        <f t="shared" si="3"/>
        <v>0</v>
      </c>
    </row>
    <row r="46" spans="1:4" ht="13.9">
      <c r="A46" s="35" t="s">
        <v>42</v>
      </c>
      <c r="B46" s="34">
        <v>3400</v>
      </c>
      <c r="C46" s="33">
        <v>0</v>
      </c>
      <c r="D46" s="19">
        <f t="shared" si="3"/>
        <v>0</v>
      </c>
    </row>
    <row r="47" spans="1:4" ht="13.9">
      <c r="A47" s="36"/>
      <c r="B47" s="37"/>
      <c r="C47" s="36"/>
      <c r="D47" s="38"/>
    </row>
    <row r="48" spans="1:4" ht="16.149999999999999">
      <c r="A48" s="22" t="s">
        <v>43</v>
      </c>
      <c r="B48" s="37"/>
      <c r="C48" s="36"/>
      <c r="D48" s="38"/>
    </row>
    <row r="49" spans="1:5" ht="13.9">
      <c r="A49" s="35" t="s">
        <v>44</v>
      </c>
      <c r="B49" s="34">
        <v>9900</v>
      </c>
      <c r="C49" s="33">
        <v>0</v>
      </c>
      <c r="D49" s="19">
        <f t="shared" ref="D49:D63" si="4">B49*C49</f>
        <v>0</v>
      </c>
    </row>
    <row r="50" spans="1:5" ht="13.9">
      <c r="A50" s="35" t="s">
        <v>45</v>
      </c>
      <c r="B50" s="34">
        <v>4500</v>
      </c>
      <c r="C50" s="33">
        <v>0</v>
      </c>
      <c r="D50" s="19">
        <f t="shared" si="4"/>
        <v>0</v>
      </c>
    </row>
    <row r="51" spans="1:5" ht="12.75">
      <c r="A51" s="35" t="s">
        <v>46</v>
      </c>
      <c r="B51" s="34">
        <v>700</v>
      </c>
      <c r="C51" s="33">
        <v>0</v>
      </c>
      <c r="D51" s="19">
        <f t="shared" si="4"/>
        <v>0</v>
      </c>
      <c r="E51" s="2" t="s">
        <v>47</v>
      </c>
    </row>
    <row r="52" spans="1:5" ht="13.9">
      <c r="A52" s="35" t="s">
        <v>48</v>
      </c>
      <c r="B52" s="34">
        <v>3100</v>
      </c>
      <c r="C52" s="33">
        <v>0</v>
      </c>
      <c r="D52" s="19">
        <f t="shared" si="4"/>
        <v>0</v>
      </c>
    </row>
    <row r="53" spans="1:5" ht="13.9">
      <c r="A53" s="35" t="s">
        <v>49</v>
      </c>
      <c r="B53" s="34">
        <v>1690</v>
      </c>
      <c r="C53" s="33">
        <v>0</v>
      </c>
      <c r="D53" s="19">
        <f t="shared" si="4"/>
        <v>0</v>
      </c>
    </row>
    <row r="54" spans="1:5" ht="13.9">
      <c r="A54" s="35" t="s">
        <v>50</v>
      </c>
      <c r="B54" s="34">
        <v>2400</v>
      </c>
      <c r="C54" s="33">
        <v>0</v>
      </c>
      <c r="D54" s="19">
        <f t="shared" si="4"/>
        <v>0</v>
      </c>
    </row>
    <row r="55" spans="1:5" ht="13.9">
      <c r="A55" s="69" t="s">
        <v>51</v>
      </c>
      <c r="B55" s="34">
        <v>3100</v>
      </c>
      <c r="C55" s="33">
        <v>0</v>
      </c>
      <c r="D55" s="19">
        <f t="shared" si="4"/>
        <v>0</v>
      </c>
    </row>
    <row r="56" spans="1:5" ht="13.9">
      <c r="A56" s="35" t="s">
        <v>52</v>
      </c>
      <c r="B56" s="34">
        <v>340</v>
      </c>
      <c r="C56" s="33">
        <v>0</v>
      </c>
      <c r="D56" s="19">
        <f t="shared" si="4"/>
        <v>0</v>
      </c>
    </row>
    <row r="57" spans="1:5" ht="13.9">
      <c r="A57" s="35" t="s">
        <v>53</v>
      </c>
      <c r="B57" s="34">
        <v>150</v>
      </c>
      <c r="C57" s="33">
        <v>0</v>
      </c>
      <c r="D57" s="19">
        <f t="shared" si="4"/>
        <v>0</v>
      </c>
    </row>
    <row r="58" spans="1:5" ht="13.9">
      <c r="A58" s="35" t="s">
        <v>54</v>
      </c>
      <c r="B58" s="34">
        <v>2900</v>
      </c>
      <c r="C58" s="33">
        <v>0</v>
      </c>
      <c r="D58" s="19">
        <f t="shared" si="4"/>
        <v>0</v>
      </c>
    </row>
    <row r="59" spans="1:5" ht="13.9">
      <c r="A59" s="35" t="s">
        <v>55</v>
      </c>
      <c r="B59" s="34">
        <v>1850</v>
      </c>
      <c r="C59" s="33">
        <v>0</v>
      </c>
      <c r="D59" s="19">
        <f t="shared" si="4"/>
        <v>0</v>
      </c>
    </row>
    <row r="60" spans="1:5" ht="13.9">
      <c r="A60" s="35" t="s">
        <v>56</v>
      </c>
      <c r="B60" s="34">
        <v>1990</v>
      </c>
      <c r="C60" s="33">
        <v>0</v>
      </c>
      <c r="D60" s="19">
        <f t="shared" si="4"/>
        <v>0</v>
      </c>
    </row>
    <row r="61" spans="1:5" ht="13.9">
      <c r="A61" s="35" t="s">
        <v>57</v>
      </c>
      <c r="B61" s="34">
        <v>380</v>
      </c>
      <c r="C61" s="33">
        <v>0</v>
      </c>
      <c r="D61" s="19">
        <f t="shared" si="4"/>
        <v>0</v>
      </c>
    </row>
    <row r="62" spans="1:5" ht="13.9">
      <c r="A62" s="35" t="s">
        <v>58</v>
      </c>
      <c r="B62" s="34">
        <v>1700</v>
      </c>
      <c r="C62" s="33">
        <v>0</v>
      </c>
      <c r="D62" s="19">
        <f t="shared" si="4"/>
        <v>0</v>
      </c>
    </row>
    <row r="63" spans="1:5" s="40" customFormat="1" ht="13.9">
      <c r="A63" s="35" t="s">
        <v>59</v>
      </c>
      <c r="B63" s="34">
        <v>440</v>
      </c>
      <c r="C63" s="33">
        <v>0</v>
      </c>
      <c r="D63" s="19">
        <f t="shared" si="4"/>
        <v>0</v>
      </c>
    </row>
    <row r="64" spans="1:5" s="13" customFormat="1" ht="16.149999999999999">
      <c r="A64" s="35" t="s">
        <v>60</v>
      </c>
      <c r="B64" s="34">
        <v>990</v>
      </c>
      <c r="C64" s="16">
        <v>0</v>
      </c>
      <c r="D64" s="19">
        <f t="shared" ref="D64:D67" si="5">B64*C64</f>
        <v>0</v>
      </c>
    </row>
    <row r="65" spans="1:4" s="13" customFormat="1" ht="16.149999999999999">
      <c r="A65" s="35" t="s">
        <v>61</v>
      </c>
      <c r="B65" s="34">
        <v>680</v>
      </c>
      <c r="C65" s="33">
        <v>0</v>
      </c>
      <c r="D65" s="19">
        <f t="shared" si="5"/>
        <v>0</v>
      </c>
    </row>
    <row r="66" spans="1:4" s="13" customFormat="1" ht="16.149999999999999">
      <c r="A66" s="35" t="s">
        <v>62</v>
      </c>
      <c r="B66" s="67">
        <v>2990</v>
      </c>
      <c r="C66" s="33">
        <v>0</v>
      </c>
      <c r="D66" s="19">
        <f t="shared" si="5"/>
        <v>0</v>
      </c>
    </row>
    <row r="67" spans="1:4" s="13" customFormat="1" ht="16.149999999999999">
      <c r="A67" s="35" t="s">
        <v>63</v>
      </c>
      <c r="B67" s="67">
        <v>2750</v>
      </c>
      <c r="C67" s="33">
        <v>0</v>
      </c>
      <c r="D67" s="19">
        <f t="shared" si="5"/>
        <v>0</v>
      </c>
    </row>
    <row r="68" spans="1:4" s="13" customFormat="1" ht="16.149999999999999">
      <c r="A68" s="35" t="s">
        <v>64</v>
      </c>
      <c r="B68" s="67">
        <v>2990</v>
      </c>
      <c r="C68" s="33">
        <v>0</v>
      </c>
      <c r="D68" s="19">
        <f t="shared" ref="D68" si="6">B68*C68</f>
        <v>0</v>
      </c>
    </row>
    <row r="69" spans="1:4" s="13" customFormat="1" ht="16.149999999999999">
      <c r="A69" s="41"/>
      <c r="B69" s="42"/>
      <c r="C69" s="43"/>
      <c r="D69" s="44"/>
    </row>
    <row r="70" spans="1:4" s="13" customFormat="1" ht="16.149999999999999">
      <c r="A70" s="22" t="s">
        <v>65</v>
      </c>
      <c r="B70" s="37"/>
      <c r="C70" s="36"/>
      <c r="D70" s="38"/>
    </row>
    <row r="71" spans="1:4" s="13" customFormat="1" ht="16.149999999999999">
      <c r="A71" s="16" t="s">
        <v>66</v>
      </c>
      <c r="B71" s="34">
        <v>0</v>
      </c>
      <c r="C71" s="16">
        <v>0</v>
      </c>
      <c r="D71" s="19">
        <f>B71*C71</f>
        <v>0</v>
      </c>
    </row>
    <row r="72" spans="1:4" s="13" customFormat="1" ht="16.149999999999999">
      <c r="A72" s="16" t="s">
        <v>67</v>
      </c>
      <c r="B72" s="34">
        <v>2690</v>
      </c>
      <c r="C72" s="16">
        <v>0</v>
      </c>
      <c r="D72" s="19">
        <f>B72*C72</f>
        <v>0</v>
      </c>
    </row>
    <row r="73" spans="1:4" s="13" customFormat="1" ht="16.149999999999999">
      <c r="A73" s="35" t="s">
        <v>68</v>
      </c>
      <c r="B73" s="34">
        <v>2690</v>
      </c>
      <c r="C73" s="16">
        <v>0</v>
      </c>
      <c r="D73" s="19">
        <f>B73*C73</f>
        <v>0</v>
      </c>
    </row>
    <row r="74" spans="1:4" s="13" customFormat="1" ht="16.149999999999999">
      <c r="A74" s="45"/>
      <c r="B74" s="46"/>
      <c r="C74" s="47"/>
      <c r="D74" s="48"/>
    </row>
    <row r="75" spans="1:4" s="13" customFormat="1" ht="16.149999999999999">
      <c r="A75" s="49" t="s">
        <v>69</v>
      </c>
      <c r="B75" s="50"/>
      <c r="C75" s="51"/>
      <c r="D75" s="52"/>
    </row>
    <row r="76" spans="1:4" s="13" customFormat="1" ht="16.149999999999999">
      <c r="A76" s="53" t="s">
        <v>70</v>
      </c>
      <c r="B76" s="34">
        <v>2500</v>
      </c>
      <c r="C76" s="54">
        <v>0</v>
      </c>
      <c r="D76" s="55">
        <f>B76*C76</f>
        <v>0</v>
      </c>
    </row>
    <row r="77" spans="1:4" s="13" customFormat="1" ht="16.149999999999999">
      <c r="A77" s="43"/>
      <c r="B77" s="44"/>
      <c r="C77" s="43"/>
      <c r="D77" s="44"/>
    </row>
    <row r="78" spans="1:4" s="13" customFormat="1" ht="16.149999999999999">
      <c r="A78" s="22" t="s">
        <v>71</v>
      </c>
      <c r="B78" s="56"/>
      <c r="C78" s="57"/>
      <c r="D78" s="58">
        <f>SUM(D4:D76)</f>
        <v>0</v>
      </c>
    </row>
    <row r="79" spans="1:4" s="13" customFormat="1" ht="16.149999999999999">
      <c r="B79" s="2"/>
      <c r="C79" s="59"/>
      <c r="D79" s="7"/>
    </row>
    <row r="80" spans="1:4" ht="16.149999999999999">
      <c r="A80" s="13" t="s">
        <v>72</v>
      </c>
      <c r="C80" s="59"/>
      <c r="D80" s="59"/>
    </row>
    <row r="81" spans="1:4" ht="16.149999999999999">
      <c r="A81" s="60" t="s">
        <v>73</v>
      </c>
      <c r="C81" s="59"/>
    </row>
    <row r="82" spans="1:4">
      <c r="A82" s="15"/>
      <c r="C82" s="59"/>
    </row>
    <row r="83" spans="1:4" ht="22.15" customHeight="1">
      <c r="A83" s="13" t="s">
        <v>74</v>
      </c>
      <c r="C83" s="59"/>
      <c r="D83" s="59"/>
    </row>
    <row r="84" spans="1:4" ht="16.899999999999999" customHeight="1">
      <c r="C84" s="59"/>
      <c r="D84" s="59"/>
    </row>
    <row r="85" spans="1:4" ht="27" customHeight="1">
      <c r="A85" s="13" t="s">
        <v>75</v>
      </c>
      <c r="C85" s="59"/>
      <c r="D85" s="59"/>
    </row>
    <row r="86" spans="1:4">
      <c r="A86" s="15"/>
      <c r="C86" s="59"/>
      <c r="D86" s="59"/>
    </row>
    <row r="87" spans="1:4" ht="135" customHeight="1">
      <c r="C87" s="59"/>
      <c r="D87" s="59"/>
    </row>
    <row r="88" spans="1:4" ht="136.15" customHeight="1">
      <c r="A88" s="3"/>
      <c r="B88" s="3"/>
      <c r="C88" s="61"/>
      <c r="D88" s="61"/>
    </row>
    <row r="89" spans="1:4" ht="16.149999999999999">
      <c r="A89" s="6"/>
      <c r="B89" s="6"/>
      <c r="C89" s="59"/>
      <c r="D89" s="59"/>
    </row>
    <row r="90" spans="1:4" ht="16.149999999999999">
      <c r="A90" s="62" t="s">
        <v>76</v>
      </c>
      <c r="C90" s="59"/>
      <c r="D90" s="59"/>
    </row>
    <row r="91" spans="1:4" ht="13.9">
      <c r="A91" s="63" t="s">
        <v>77</v>
      </c>
      <c r="C91" s="59"/>
      <c r="D91" s="59"/>
    </row>
    <row r="92" spans="1:4" ht="12.75"/>
    <row r="93" spans="1:4" ht="12.75"/>
  </sheetData>
  <pageMargins left="0.9055118110236221" right="0.70866141732283472" top="0.74803149606299213" bottom="0.74803149606299213" header="0.31496062992125984" footer="0.31496062992125984"/>
  <pageSetup scale="72" orientation="portrait" horizontalDpi="1200" verticalDpi="1200" r:id="rId1"/>
  <rowBreaks count="1" manualBreakCount="1">
    <brk id="6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Ensto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Frost Ville</dc:creator>
  <cp:keywords/>
  <dc:description/>
  <cp:lastModifiedBy>Giacomo Guadagnini</cp:lastModifiedBy>
  <cp:revision/>
  <dcterms:created xsi:type="dcterms:W3CDTF">2016-09-23T13:46:44Z</dcterms:created>
  <dcterms:modified xsi:type="dcterms:W3CDTF">2023-03-16T12:37:09Z</dcterms:modified>
  <cp:category/>
  <cp:contentStatus/>
</cp:coreProperties>
</file>