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.thelen\XO Boats Oy Dropbox\XO Dealer\XO Boats 2021-2022 Dealer Material\Pricelists\MY 2023 - Starting JANUARY 2023\"/>
    </mc:Choice>
  </mc:AlternateContent>
  <xr:revisionPtr revIDLastSave="0" documentId="13_ncr:1_{2B04369E-7082-4592-B7C4-9D5E3A9B8741}" xr6:coauthVersionLast="47" xr6:coauthVersionMax="47" xr10:uidLastSave="{00000000-0000-0000-0000-000000000000}"/>
  <bookViews>
    <workbookView xWindow="22932" yWindow="972" windowWidth="30936" windowHeight="16896" xr2:uid="{B2BD85B4-6B91-4F80-BE0C-6A01DD7FE386}"/>
  </bookViews>
  <sheets>
    <sheet name="DSCVR T-Top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6" l="1"/>
  <c r="D67" i="6"/>
  <c r="D80" i="6"/>
  <c r="D20" i="6"/>
  <c r="D19" i="6"/>
  <c r="D18" i="6"/>
  <c r="D17" i="6"/>
  <c r="D16" i="6"/>
  <c r="D12" i="6"/>
  <c r="D35" i="6"/>
  <c r="D4" i="6"/>
  <c r="D5" i="6"/>
  <c r="D14" i="6"/>
  <c r="D13" i="6" l="1"/>
  <c r="D40" i="6" l="1"/>
  <c r="D39" i="6"/>
  <c r="D97" i="6"/>
  <c r="D11" i="6" l="1"/>
  <c r="D8" i="6"/>
  <c r="D93" i="6"/>
  <c r="D92" i="6"/>
  <c r="D91" i="6"/>
  <c r="D88" i="6"/>
  <c r="D87" i="6"/>
  <c r="D86" i="6"/>
  <c r="D85" i="6"/>
  <c r="D84" i="6"/>
  <c r="D83" i="6"/>
  <c r="D82" i="6"/>
  <c r="D81" i="6"/>
  <c r="D79" i="6"/>
  <c r="D78" i="6"/>
  <c r="D77" i="6"/>
  <c r="D76" i="6"/>
  <c r="D75" i="6"/>
  <c r="D74" i="6"/>
  <c r="D73" i="6"/>
  <c r="D72" i="6"/>
  <c r="D71" i="6"/>
  <c r="D70" i="6"/>
  <c r="D69" i="6"/>
  <c r="D68" i="6"/>
  <c r="D66" i="6"/>
  <c r="D63" i="6"/>
  <c r="D62" i="6"/>
  <c r="D61" i="6"/>
  <c r="D60" i="6"/>
  <c r="D59" i="6"/>
  <c r="D58" i="6"/>
  <c r="D57" i="6"/>
  <c r="D56" i="6"/>
  <c r="D55" i="6"/>
  <c r="D54" i="6"/>
  <c r="D51" i="6"/>
  <c r="D50" i="6"/>
  <c r="D49" i="6"/>
  <c r="D48" i="6"/>
  <c r="D47" i="6"/>
  <c r="D46" i="6"/>
  <c r="D45" i="6"/>
  <c r="D44" i="6"/>
  <c r="D42" i="6"/>
  <c r="D41" i="6"/>
  <c r="D38" i="6"/>
  <c r="D37" i="6"/>
  <c r="D36" i="6"/>
  <c r="D15" i="6"/>
  <c r="D10" i="6"/>
  <c r="D9" i="6"/>
  <c r="D2" i="6"/>
  <c r="D1" i="6" l="1"/>
  <c r="D99" i="6" s="1"/>
</calcChain>
</file>

<file path=xl/sharedStrings.xml><?xml version="1.0" encoding="utf-8"?>
<sst xmlns="http://schemas.openxmlformats.org/spreadsheetml/2006/main" count="97" uniqueCount="97">
  <si>
    <t>XO DSCVR   T-Top</t>
  </si>
  <si>
    <t>VAT 0%</t>
  </si>
  <si>
    <t>Units</t>
  </si>
  <si>
    <t xml:space="preserve">XO DSCVR           CIN 23       </t>
  </si>
  <si>
    <t>EU VERSION</t>
  </si>
  <si>
    <t>US / CANADA VERSION</t>
  </si>
  <si>
    <t>ENGINE OPTIONS</t>
  </si>
  <si>
    <t xml:space="preserve">XO DSCVR With Mercury 250V8 (Black), engines installed and tested </t>
  </si>
  <si>
    <t xml:space="preserve">XO DSCVR With Mercury 300V8 (Black), engines installed and tested </t>
  </si>
  <si>
    <t xml:space="preserve">XO DSCVR With Mercury 350L6 (Black), engines installed and tested </t>
  </si>
  <si>
    <t xml:space="preserve">XO DSCVR With Mercury 400L6 (Black), engines installed and tested </t>
  </si>
  <si>
    <t xml:space="preserve">XO DSCVR With Mercury 450R (Black), engines installed and tested </t>
  </si>
  <si>
    <t>Mercury Verado/Fourstroke engines, Cold Fusion White for 350/400L6</t>
  </si>
  <si>
    <t>Mercury Verado/Fourstroke engines, Cold Fusion White 250/300V8</t>
  </si>
  <si>
    <t>Pre- rigg, Mercury Verado 6 or 8 - cyl  (sing)</t>
  </si>
  <si>
    <t>XO DSCVR With Yamaha 300 (white), engines installed and tested (electric stearing)</t>
  </si>
  <si>
    <t>XO DSCVR With Yamaha 425 (white), engines installed and tested (electric stearing)</t>
  </si>
  <si>
    <t>Pre-rigg, Yamaha (sing)</t>
  </si>
  <si>
    <t>Pre-rigg, Suzuki (sing)</t>
  </si>
  <si>
    <t>Pre-rigg, OXE (sing)</t>
  </si>
  <si>
    <t>STANDARD EQUIPMENT</t>
  </si>
  <si>
    <t xml:space="preserve">LENCO MARINE TRIMPLATES </t>
  </si>
  <si>
    <t>HYDRAULIC STEERING</t>
  </si>
  <si>
    <t>WINDOW WIPER  (one on STB side)</t>
  </si>
  <si>
    <t>TARGA ARC WITH T-TOP ROOF WITH LED LIGHT</t>
  </si>
  <si>
    <t xml:space="preserve">ADJUSTABLE FULL-SUSPENSION SEAT (), XO EXCLUSIVE, for Driver </t>
  </si>
  <si>
    <t>BOW BUMPER</t>
  </si>
  <si>
    <t>TWIN CO-DRIVER SEAT</t>
  </si>
  <si>
    <t xml:space="preserve">HULL ACCENT, 3M CARBON COLOURS  </t>
  </si>
  <si>
    <t xml:space="preserve">DUAL BATTERY preparation </t>
  </si>
  <si>
    <t>OPTIONS - NAVIGATION &amp; BOAT HANDLING</t>
  </si>
  <si>
    <t>SIMRAD NSS16 EVO3 + WITH EU CHART</t>
  </si>
  <si>
    <t>SIMRAD NSS12 EVO3 + WITH EU CHART</t>
  </si>
  <si>
    <t>SIMRAD NSX 12</t>
  </si>
  <si>
    <t>SiIMRAD OP50 REMOTE</t>
  </si>
  <si>
    <t>SIMRAD HDI ECHOSOUNDER   (includes fishfinder)</t>
  </si>
  <si>
    <t>SIMRAD Al 3-in ECHOSAUNDER  (includes fishfinder)</t>
  </si>
  <si>
    <t>SIMRAD Halo20+ RADAR</t>
  </si>
  <si>
    <t>VHF Simrad RS100B with AIS and antenna</t>
  </si>
  <si>
    <t>VHF Simrad RS100B without AIS and antenna</t>
  </si>
  <si>
    <t>COMPASS, Ritchie Explorer B-51 (black)</t>
  </si>
  <si>
    <t xml:space="preserve">MENTE MARINE AUTOMATIC TRIMTAB CONTROL SYSTEM   </t>
  </si>
  <si>
    <t>BOW THRUSTER 2.0KW</t>
  </si>
  <si>
    <t xml:space="preserve">MARINCO SEARCH LIGHT </t>
  </si>
  <si>
    <t>ANCHOR WINCH IN FRONT INC. 7,5 KG ANCHOR, ROPE/ CHAIN COMPLETE SYSTEM</t>
  </si>
  <si>
    <t>ANCHORING PACKAGE . 7,5 KG ANCHOR, CHAIN 3M, 30M ROPE AND CHACKLE</t>
  </si>
  <si>
    <t>MOORING KIT SMALL, INC. XO BAG, 4 FENDERS, ROPES AND XO SOX, 4+1  MOORING ROPES, CARBINE HOOK</t>
  </si>
  <si>
    <t>FLAGPOLE</t>
  </si>
  <si>
    <t>OPTIONS - BOAT EQUIPMENT</t>
  </si>
  <si>
    <t>WINDOW WIPER  (one on Port side)</t>
  </si>
  <si>
    <t>PLASDECK OUTER DECKS</t>
  </si>
  <si>
    <t xml:space="preserve">SOFT DECK PADS  (colour dark gray)  </t>
  </si>
  <si>
    <t xml:space="preserve">D-LIST ON THE SIDE OF THE HULL 1/2 WAY   </t>
  </si>
  <si>
    <t xml:space="preserve">WHITE FLOOR LIGHTS </t>
  </si>
  <si>
    <t>SHOREPOWER, 20AH CHARGER including 1x230/110v socket</t>
  </si>
  <si>
    <t>EXTRA SEATING  AFT DECK WITH MATTRESS</t>
  </si>
  <si>
    <t>RAILING ON AFT DECK WITH TOWING POLE</t>
  </si>
  <si>
    <t xml:space="preserve">REMOVABLE SIDESEATS ON AFT DECK 2 PCS    </t>
  </si>
  <si>
    <t>ANTIFOULING BLACK</t>
  </si>
  <si>
    <t>OPTIONS - COMFORT</t>
  </si>
  <si>
    <t>WEBASTO AT EVO 40 Heater</t>
  </si>
  <si>
    <t>WEBASTO REMOTE CONTROL SYSTEM</t>
  </si>
  <si>
    <t>WC, ELECTRICAL WITH SEPTIC TANK</t>
  </si>
  <si>
    <t>SINK AND HANDSHOWER IN WC</t>
  </si>
  <si>
    <t xml:space="preserve">REFRIDGERATOR, 42L   </t>
  </si>
  <si>
    <t>FUSION SOUND SYSTEM, AM/FM/ipod/USB-Fusion Link, Bluetooth, Remote control unit, 4 SPEAKERS, antenna</t>
  </si>
  <si>
    <t>FUSION SOUND SYSTEM Apollo, AM/FM/ipod/USB-Fusion Link, Bluetooth, Remote control unit, 6 SPEAKERS, antenna (2 ADDITIONAL SPEAKERS OUTER DECK AFT)</t>
  </si>
  <si>
    <t>FUSION DAB MODULE + ANTENNA FOR DIGITAL RADIO</t>
  </si>
  <si>
    <t>ADDITIONAL 12V SOCKET ON BB CONSOLE</t>
  </si>
  <si>
    <t>PANTRY MODULE  INC. STOVE, SINK</t>
  </si>
  <si>
    <t xml:space="preserve">FRESH WATER PRESSURE SYSTEM WITH 45L TANK </t>
  </si>
  <si>
    <t xml:space="preserve">HOT WATER SYSTEM 15L TO OB MODEL (WHEN SHORE POWER INSTALLED)  </t>
  </si>
  <si>
    <t>SHOWER HANDLE WITH MIXER (WHEN PRESS AND HOT WATER)</t>
  </si>
  <si>
    <t>TABLE ON AFT DECK (with two pole legs)</t>
  </si>
  <si>
    <t>TABLE ON AFT DECK REMOVABLE</t>
  </si>
  <si>
    <t>NEW</t>
  </si>
  <si>
    <t xml:space="preserve">TABLE ON FOREDECK COMPLETE  </t>
  </si>
  <si>
    <t xml:space="preserve">MATTRESSES (2) ON THE BACK OUTSIDE SIDE BENCHES  </t>
  </si>
  <si>
    <t xml:space="preserve">FOREDECK CUSHIONS  </t>
  </si>
  <si>
    <t>ADJUSTABLE FULL-SUSPENSION SEAT (1), XO EXCLUSIVE, for CO-DRIVER</t>
  </si>
  <si>
    <t>SUNBED MATRESS ON AFT DECK</t>
  </si>
  <si>
    <t xml:space="preserve">FRONT, SIDE AND  REAR CANOPY TO THE T-TOP </t>
  </si>
  <si>
    <t>HARBOUR COVER ON FRONT DECK</t>
  </si>
  <si>
    <t>HARBOUR COVER FOR  COCKPIT</t>
  </si>
  <si>
    <t>COLOUR COMBINATIONS (choose one)</t>
  </si>
  <si>
    <t>XO Classic</t>
  </si>
  <si>
    <t>White</t>
  </si>
  <si>
    <t>Black  (dark Gray)</t>
  </si>
  <si>
    <t>TRANSPORTATION</t>
  </si>
  <si>
    <t>Shipping metalcradle (for over sea transport)</t>
  </si>
  <si>
    <t>PRICE TOTAL</t>
  </si>
  <si>
    <t>COLOUR COMBINATION ILLUSTRATIONS</t>
  </si>
  <si>
    <r>
      <t xml:space="preserve">XO Classic:   </t>
    </r>
    <r>
      <rPr>
        <sz val="7"/>
        <color theme="1"/>
        <rFont val="Arial Black"/>
        <family val="2"/>
      </rPr>
      <t>Black hull accent, white grp deck and T-TOP, biscuit w/black seems Plasdeck, black line railings, dark upholstery</t>
    </r>
  </si>
  <si>
    <r>
      <t xml:space="preserve">White:  </t>
    </r>
    <r>
      <rPr>
        <sz val="8"/>
        <color theme="1"/>
        <rFont val="Arial Black"/>
        <family val="2"/>
      </rPr>
      <t xml:space="preserve"> White hull accent, white grp deck, biscuit w/black seems Plasdeck, black line railings, light upholstery</t>
    </r>
  </si>
  <si>
    <r>
      <t xml:space="preserve">Black:   </t>
    </r>
    <r>
      <rPr>
        <sz val="7"/>
        <color theme="1"/>
        <rFont val="Arial Black"/>
        <family val="2"/>
      </rPr>
      <t>Black hull accent, dark grey grp deck, biscuit w/black seems Plasdeck, black line railings, dark upholstery</t>
    </r>
  </si>
  <si>
    <t>All prices in pricelist VAT 0% and ExWorks factory (end customer prices)</t>
  </si>
  <si>
    <t>XO Boats reserves the rights to change or update pricing or equipment offered in this pricelist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</si>
</sst>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5">
    <font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.5"/>
      <color theme="1"/>
      <name val="Arial Black"/>
      <family val="2"/>
    </font>
    <font>
      <sz val="10"/>
      <color theme="1"/>
      <name val="Arial Black"/>
      <family val="2"/>
    </font>
    <font>
      <b/>
      <sz val="9"/>
      <color theme="1"/>
      <name val="Arial Black"/>
      <family val="2"/>
    </font>
    <font>
      <sz val="14"/>
      <color rgb="FFA99A75"/>
      <name val="Arial Black"/>
      <family val="2"/>
    </font>
    <font>
      <b/>
      <sz val="6.5"/>
      <color rgb="FFFF0000"/>
      <name val="Arial Black"/>
      <family val="2"/>
    </font>
    <font>
      <sz val="6.5"/>
      <name val="Arial Black"/>
      <family val="2"/>
    </font>
    <font>
      <sz val="7"/>
      <name val="Arial Black"/>
      <family val="2"/>
    </font>
    <font>
      <b/>
      <sz val="6.5"/>
      <name val="Arial Black"/>
      <family val="2"/>
    </font>
    <font>
      <b/>
      <sz val="7"/>
      <name val="Arial Black"/>
      <family val="2"/>
    </font>
    <font>
      <sz val="10"/>
      <name val="Arial Black"/>
      <family val="2"/>
    </font>
    <font>
      <sz val="7"/>
      <color theme="1"/>
      <name val="Arial Black"/>
      <family val="2"/>
    </font>
    <font>
      <b/>
      <sz val="12"/>
      <color theme="1"/>
      <name val="Arial"/>
      <family val="2"/>
    </font>
    <font>
      <b/>
      <sz val="10"/>
      <color theme="1"/>
      <name val="Arial Black"/>
      <family val="2"/>
    </font>
    <font>
      <b/>
      <sz val="10"/>
      <name val="Arial Black"/>
      <family val="2"/>
    </font>
    <font>
      <sz val="10"/>
      <color rgb="FF000000"/>
      <name val="Arial"/>
      <family val="2"/>
    </font>
    <font>
      <b/>
      <sz val="7.5"/>
      <name val="Arial Black"/>
      <family val="2"/>
    </font>
    <font>
      <sz val="8"/>
      <color theme="1"/>
      <name val="Arial Black"/>
      <family val="2"/>
    </font>
    <font>
      <sz val="9"/>
      <color theme="1"/>
      <name val="Arial Black"/>
      <family val="2"/>
    </font>
    <font>
      <sz val="6.5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6.5"/>
      <color theme="1"/>
      <name val="Arial Black"/>
      <family val="2"/>
    </font>
    <font>
      <b/>
      <sz val="7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9" fontId="2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 wrapText="1"/>
    </xf>
    <xf numFmtId="0" fontId="3" fillId="2" borderId="0" xfId="0" applyFont="1" applyFill="1"/>
    <xf numFmtId="164" fontId="7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7" fillId="2" borderId="1" xfId="0" applyFont="1" applyFill="1" applyBorder="1"/>
    <xf numFmtId="165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164" fontId="7" fillId="2" borderId="1" xfId="0" applyNumberFormat="1" applyFont="1" applyFill="1" applyBorder="1"/>
    <xf numFmtId="0" fontId="11" fillId="2" borderId="0" xfId="0" applyFont="1" applyFill="1"/>
    <xf numFmtId="165" fontId="10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/>
    <xf numFmtId="0" fontId="7" fillId="2" borderId="2" xfId="0" applyFont="1" applyFill="1" applyBorder="1"/>
    <xf numFmtId="164" fontId="7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13" fillId="2" borderId="0" xfId="0" applyFont="1" applyFill="1"/>
    <xf numFmtId="0" fontId="2" fillId="2" borderId="0" xfId="0" applyFont="1" applyFill="1"/>
    <xf numFmtId="0" fontId="3" fillId="2" borderId="1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/>
    <xf numFmtId="0" fontId="9" fillId="2" borderId="4" xfId="1" applyFont="1" applyFill="1" applyBorder="1"/>
    <xf numFmtId="0" fontId="15" fillId="2" borderId="0" xfId="0" applyFont="1" applyFill="1"/>
    <xf numFmtId="0" fontId="10" fillId="2" borderId="4" xfId="0" applyFont="1" applyFill="1" applyBorder="1" applyProtection="1">
      <protection locked="0"/>
    </xf>
    <xf numFmtId="164" fontId="9" fillId="2" borderId="4" xfId="0" applyNumberFormat="1" applyFont="1" applyFill="1" applyBorder="1"/>
    <xf numFmtId="0" fontId="7" fillId="2" borderId="5" xfId="0" applyFont="1" applyFill="1" applyBorder="1"/>
    <xf numFmtId="164" fontId="17" fillId="2" borderId="0" xfId="0" applyNumberFormat="1" applyFont="1" applyFill="1"/>
    <xf numFmtId="0" fontId="10" fillId="2" borderId="0" xfId="0" applyFont="1" applyFill="1" applyProtection="1">
      <protection locked="0"/>
    </xf>
    <xf numFmtId="164" fontId="9" fillId="2" borderId="0" xfId="0" applyNumberFormat="1" applyFont="1" applyFill="1"/>
    <xf numFmtId="0" fontId="8" fillId="2" borderId="2" xfId="0" applyFont="1" applyFill="1" applyBorder="1"/>
    <xf numFmtId="0" fontId="3" fillId="2" borderId="0" xfId="0" applyFont="1" applyFill="1" applyAlignment="1">
      <alignment vertical="center"/>
    </xf>
    <xf numFmtId="164" fontId="7" fillId="2" borderId="4" xfId="0" applyNumberFormat="1" applyFont="1" applyFill="1" applyBorder="1"/>
    <xf numFmtId="164" fontId="10" fillId="2" borderId="4" xfId="0" applyNumberFormat="1" applyFont="1" applyFill="1" applyBorder="1"/>
    <xf numFmtId="165" fontId="10" fillId="2" borderId="4" xfId="1" applyNumberFormat="1" applyFont="1" applyFill="1" applyBorder="1" applyAlignment="1">
      <alignment horizontal="right"/>
    </xf>
    <xf numFmtId="164" fontId="10" fillId="2" borderId="0" xfId="0" applyNumberFormat="1" applyFont="1" applyFill="1"/>
    <xf numFmtId="164" fontId="10" fillId="2" borderId="2" xfId="0" applyNumberFormat="1" applyFont="1" applyFill="1" applyBorder="1"/>
    <xf numFmtId="164" fontId="2" fillId="2" borderId="0" xfId="0" applyNumberFormat="1" applyFont="1" applyFill="1" applyAlignment="1">
      <alignment vertical="center"/>
    </xf>
    <xf numFmtId="0" fontId="8" fillId="2" borderId="4" xfId="0" applyFont="1" applyFill="1" applyBorder="1" applyProtection="1">
      <protection locked="0"/>
    </xf>
    <xf numFmtId="165" fontId="10" fillId="2" borderId="0" xfId="0" applyNumberFormat="1" applyFont="1" applyFill="1" applyAlignment="1">
      <alignment horizontal="right"/>
    </xf>
    <xf numFmtId="164" fontId="7" fillId="2" borderId="3" xfId="0" applyNumberFormat="1" applyFont="1" applyFill="1" applyBorder="1"/>
    <xf numFmtId="164" fontId="2" fillId="2" borderId="0" xfId="0" applyNumberFormat="1" applyFont="1" applyFill="1"/>
    <xf numFmtId="164" fontId="19" fillId="2" borderId="0" xfId="0" applyNumberFormat="1" applyFont="1" applyFill="1" applyAlignment="1">
      <alignment horizontal="left"/>
    </xf>
    <xf numFmtId="0" fontId="20" fillId="2" borderId="0" xfId="0" applyFont="1" applyFill="1"/>
    <xf numFmtId="165" fontId="10" fillId="2" borderId="5" xfId="1" applyNumberFormat="1" applyFont="1" applyFill="1" applyBorder="1" applyAlignment="1">
      <alignment horizontal="right"/>
    </xf>
    <xf numFmtId="0" fontId="8" fillId="2" borderId="5" xfId="0" applyFont="1" applyFill="1" applyBorder="1"/>
    <xf numFmtId="164" fontId="7" fillId="2" borderId="5" xfId="0" applyNumberFormat="1" applyFont="1" applyFill="1" applyBorder="1"/>
    <xf numFmtId="165" fontId="10" fillId="3" borderId="4" xfId="1" applyNumberFormat="1" applyFont="1" applyFill="1" applyBorder="1" applyAlignment="1">
      <alignment horizontal="right"/>
    </xf>
    <xf numFmtId="165" fontId="10" fillId="3" borderId="1" xfId="1" applyNumberFormat="1" applyFont="1" applyFill="1" applyBorder="1" applyAlignment="1">
      <alignment horizontal="right"/>
    </xf>
    <xf numFmtId="165" fontId="10" fillId="3" borderId="0" xfId="1" applyNumberFormat="1" applyFont="1" applyFill="1" applyAlignment="1">
      <alignment horizontal="right"/>
    </xf>
    <xf numFmtId="0" fontId="22" fillId="2" borderId="0" xfId="0" applyFont="1" applyFill="1"/>
    <xf numFmtId="164" fontId="15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23" fillId="2" borderId="6" xfId="0" applyFont="1" applyFill="1" applyBorder="1"/>
    <xf numFmtId="164" fontId="8" fillId="3" borderId="7" xfId="0" applyNumberFormat="1" applyFont="1" applyFill="1" applyBorder="1"/>
    <xf numFmtId="164" fontId="7" fillId="2" borderId="7" xfId="0" applyNumberFormat="1" applyFont="1" applyFill="1" applyBorder="1"/>
    <xf numFmtId="164" fontId="8" fillId="3" borderId="7" xfId="0" applyNumberFormat="1" applyFont="1" applyFill="1" applyBorder="1" applyAlignment="1">
      <alignment horizontal="right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164" fontId="24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/>
    <xf numFmtId="165" fontId="10" fillId="3" borderId="4" xfId="2" applyNumberFormat="1" applyFont="1" applyFill="1" applyBorder="1" applyAlignment="1">
      <alignment horizontal="right"/>
    </xf>
    <xf numFmtId="14" fontId="2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indent="1"/>
    </xf>
    <xf numFmtId="0" fontId="5" fillId="2" borderId="12" xfId="0" applyFont="1" applyFill="1" applyBorder="1" applyAlignment="1">
      <alignment vertical="center"/>
    </xf>
    <xf numFmtId="164" fontId="10" fillId="2" borderId="13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0" fontId="9" fillId="2" borderId="0" xfId="0" applyFont="1" applyFill="1"/>
    <xf numFmtId="165" fontId="10" fillId="2" borderId="0" xfId="1" applyNumberFormat="1" applyFont="1" applyFill="1" applyAlignment="1">
      <alignment horizontal="right"/>
    </xf>
    <xf numFmtId="0" fontId="8" fillId="2" borderId="0" xfId="0" applyFont="1" applyFill="1" applyProtection="1">
      <protection locked="0"/>
    </xf>
    <xf numFmtId="0" fontId="9" fillId="2" borderId="11" xfId="0" applyFont="1" applyFill="1" applyBorder="1"/>
    <xf numFmtId="165" fontId="10" fillId="2" borderId="7" xfId="1" applyNumberFormat="1" applyFont="1" applyFill="1" applyBorder="1" applyAlignment="1">
      <alignment horizontal="right"/>
    </xf>
    <xf numFmtId="0" fontId="8" fillId="2" borderId="7" xfId="0" applyFont="1" applyFill="1" applyBorder="1" applyProtection="1">
      <protection locked="0"/>
    </xf>
    <xf numFmtId="164" fontId="7" fillId="2" borderId="11" xfId="0" applyNumberFormat="1" applyFont="1" applyFill="1" applyBorder="1"/>
    <xf numFmtId="165" fontId="10" fillId="2" borderId="15" xfId="1" applyNumberFormat="1" applyFont="1" applyFill="1" applyBorder="1" applyAlignment="1">
      <alignment horizontal="right"/>
    </xf>
    <xf numFmtId="0" fontId="8" fillId="2" borderId="15" xfId="0" applyFont="1" applyFill="1" applyBorder="1" applyProtection="1">
      <protection locked="0"/>
    </xf>
    <xf numFmtId="0" fontId="9" fillId="2" borderId="8" xfId="0" applyFont="1" applyFill="1" applyBorder="1"/>
    <xf numFmtId="0" fontId="9" fillId="4" borderId="4" xfId="0" applyFont="1" applyFill="1" applyBorder="1"/>
    <xf numFmtId="164" fontId="10" fillId="4" borderId="4" xfId="0" applyNumberFormat="1" applyFont="1" applyFill="1" applyBorder="1"/>
    <xf numFmtId="0" fontId="7" fillId="4" borderId="4" xfId="0" applyFont="1" applyFill="1" applyBorder="1" applyProtection="1">
      <protection locked="0"/>
    </xf>
    <xf numFmtId="164" fontId="7" fillId="4" borderId="4" xfId="0" applyNumberFormat="1" applyFont="1" applyFill="1" applyBorder="1"/>
    <xf numFmtId="0" fontId="9" fillId="2" borderId="4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</cellXfs>
  <cellStyles count="4">
    <cellStyle name="Normal" xfId="0" builtinId="0"/>
    <cellStyle name="Normalny 2" xfId="1" xr:uid="{9D24D5D9-EBAA-4BA6-8A4F-2EC83F06D6C1}"/>
    <cellStyle name="Normalny 2 2" xfId="2" xr:uid="{4C2EE685-4948-4D4C-8800-9E933ECAC87D}"/>
    <cellStyle name="Procentowy 2" xfId="3" xr:uid="{A12E60AE-064E-45AF-8070-7B4346EFF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101</xdr:row>
      <xdr:rowOff>107950</xdr:rowOff>
    </xdr:from>
    <xdr:to>
      <xdr:col>1</xdr:col>
      <xdr:colOff>415290</xdr:colOff>
      <xdr:row>104</xdr:row>
      <xdr:rowOff>635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6FAF09B-5FA7-489C-84BE-21D34D1A0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8961100"/>
          <a:ext cx="7139940" cy="301879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104</xdr:row>
      <xdr:rowOff>6928</xdr:rowOff>
    </xdr:from>
    <xdr:to>
      <xdr:col>1</xdr:col>
      <xdr:colOff>224790</xdr:colOff>
      <xdr:row>105</xdr:row>
      <xdr:rowOff>179070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A12112DE-8A5E-4A39-98D0-8DCF2E889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22356388"/>
          <a:ext cx="6941820" cy="282009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106</xdr:row>
      <xdr:rowOff>6927</xdr:rowOff>
    </xdr:from>
    <xdr:to>
      <xdr:col>1</xdr:col>
      <xdr:colOff>152400</xdr:colOff>
      <xdr:row>108</xdr:row>
      <xdr:rowOff>156210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CFFF3E23-9298-48B1-B0E1-A7BB45629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25389147"/>
          <a:ext cx="6885940" cy="294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1F7F-D0C3-4CF4-A0CB-3DB54CFA3F33}">
  <dimension ref="A1:E116"/>
  <sheetViews>
    <sheetView tabSelected="1" topLeftCell="A34" zoomScaleNormal="100" workbookViewId="0">
      <selection activeCell="D43" sqref="A43:D43"/>
    </sheetView>
  </sheetViews>
  <sheetFormatPr defaultColWidth="8.7109375" defaultRowHeight="14.45"/>
  <cols>
    <col min="1" max="1" width="98.7109375" style="1" customWidth="1"/>
    <col min="2" max="2" width="11.28515625" style="1" customWidth="1"/>
    <col min="3" max="3" width="8.28515625" style="1" customWidth="1"/>
    <col min="4" max="4" width="19.28515625" style="48" customWidth="1"/>
    <col min="5" max="16384" width="8.7109375" style="1"/>
  </cols>
  <sheetData>
    <row r="1" spans="1:4" ht="34.9" customHeight="1" thickBot="1">
      <c r="A1" s="72" t="s">
        <v>0</v>
      </c>
      <c r="B1" s="69" t="s">
        <v>1</v>
      </c>
      <c r="C1" s="70" t="s">
        <v>2</v>
      </c>
      <c r="D1" s="71">
        <f>SUM(D2:D97)</f>
        <v>0</v>
      </c>
    </row>
    <row r="2" spans="1:4" ht="28.9" customHeight="1" thickBot="1">
      <c r="A2" s="73" t="s">
        <v>3</v>
      </c>
      <c r="B2" s="74">
        <v>95000</v>
      </c>
      <c r="C2" s="75">
        <v>0</v>
      </c>
      <c r="D2" s="76">
        <f t="shared" ref="D2:D20" si="0">B2*C2</f>
        <v>0</v>
      </c>
    </row>
    <row r="3" spans="1:4" ht="18.600000000000001" customHeight="1">
      <c r="A3" s="2"/>
      <c r="B3" s="56"/>
      <c r="C3" s="36"/>
      <c r="D3" s="57"/>
    </row>
    <row r="4" spans="1:4">
      <c r="A4" s="58" t="s">
        <v>4</v>
      </c>
      <c r="B4" s="59">
        <v>0</v>
      </c>
      <c r="C4" s="43">
        <v>0</v>
      </c>
      <c r="D4" s="60">
        <f>C4*B4</f>
        <v>0</v>
      </c>
    </row>
    <row r="5" spans="1:4">
      <c r="A5" s="58" t="s">
        <v>5</v>
      </c>
      <c r="B5" s="61">
        <v>9500</v>
      </c>
      <c r="C5" s="43">
        <v>0</v>
      </c>
      <c r="D5" s="60">
        <f>C5*B5</f>
        <v>0</v>
      </c>
    </row>
    <row r="6" spans="1:4" ht="10.15" customHeight="1">
      <c r="A6" s="2"/>
      <c r="B6" s="66"/>
      <c r="C6" s="36"/>
      <c r="D6" s="42"/>
    </row>
    <row r="7" spans="1:4" ht="16.149999999999999" customHeight="1">
      <c r="A7" s="4" t="s">
        <v>6</v>
      </c>
      <c r="B7" s="67"/>
      <c r="C7" s="6"/>
      <c r="D7" s="5"/>
    </row>
    <row r="8" spans="1:4" ht="16.149999999999999" customHeight="1">
      <c r="A8" s="25" t="s">
        <v>7</v>
      </c>
      <c r="B8" s="68">
        <v>122500</v>
      </c>
      <c r="C8" s="43">
        <v>0</v>
      </c>
      <c r="D8" s="37">
        <f t="shared" si="0"/>
        <v>0</v>
      </c>
    </row>
    <row r="9" spans="1:4" ht="16.149999999999999" customHeight="1">
      <c r="A9" s="25" t="s">
        <v>8</v>
      </c>
      <c r="B9" s="68">
        <v>124500</v>
      </c>
      <c r="C9" s="43">
        <v>0</v>
      </c>
      <c r="D9" s="37">
        <f t="shared" si="0"/>
        <v>0</v>
      </c>
    </row>
    <row r="10" spans="1:4" ht="16.149999999999999" customHeight="1">
      <c r="A10" s="25" t="s">
        <v>9</v>
      </c>
      <c r="B10" s="68">
        <v>127500</v>
      </c>
      <c r="C10" s="43">
        <v>0</v>
      </c>
      <c r="D10" s="37">
        <f t="shared" si="0"/>
        <v>0</v>
      </c>
    </row>
    <row r="11" spans="1:4" ht="16.149999999999999" customHeight="1">
      <c r="A11" s="25" t="s">
        <v>10</v>
      </c>
      <c r="B11" s="68">
        <v>130500</v>
      </c>
      <c r="C11" s="43">
        <v>0</v>
      </c>
      <c r="D11" s="37">
        <f t="shared" si="0"/>
        <v>0</v>
      </c>
    </row>
    <row r="12" spans="1:4" ht="16.149999999999999" customHeight="1">
      <c r="A12" s="25" t="s">
        <v>11</v>
      </c>
      <c r="B12" s="68">
        <v>148000</v>
      </c>
      <c r="C12" s="43">
        <v>0</v>
      </c>
      <c r="D12" s="37">
        <f t="shared" si="0"/>
        <v>0</v>
      </c>
    </row>
    <row r="13" spans="1:4" ht="16.149999999999999" customHeight="1">
      <c r="A13" s="26" t="s">
        <v>12</v>
      </c>
      <c r="B13" s="68">
        <v>1100</v>
      </c>
      <c r="C13" s="43">
        <v>0</v>
      </c>
      <c r="D13" s="37">
        <f t="shared" si="0"/>
        <v>0</v>
      </c>
    </row>
    <row r="14" spans="1:4" ht="16.149999999999999" customHeight="1">
      <c r="A14" s="26" t="s">
        <v>13</v>
      </c>
      <c r="B14" s="68">
        <v>1100</v>
      </c>
      <c r="C14" s="43">
        <v>0</v>
      </c>
      <c r="D14" s="37">
        <f t="shared" ref="D14" si="1">B14*C14</f>
        <v>0</v>
      </c>
    </row>
    <row r="15" spans="1:4" ht="16.149999999999999" customHeight="1">
      <c r="A15" s="26" t="s">
        <v>14</v>
      </c>
      <c r="B15" s="39">
        <v>5500</v>
      </c>
      <c r="C15" s="43">
        <v>0</v>
      </c>
      <c r="D15" s="37">
        <f t="shared" si="0"/>
        <v>0</v>
      </c>
    </row>
    <row r="16" spans="1:4" ht="16.149999999999999" customHeight="1">
      <c r="A16" s="80" t="s">
        <v>15</v>
      </c>
      <c r="B16" s="81">
        <v>129500</v>
      </c>
      <c r="C16" s="82">
        <v>0</v>
      </c>
      <c r="D16" s="83">
        <f t="shared" si="0"/>
        <v>0</v>
      </c>
    </row>
    <row r="17" spans="1:4" ht="16.149999999999999" customHeight="1">
      <c r="A17" s="80" t="s">
        <v>16</v>
      </c>
      <c r="B17" s="81">
        <v>148500</v>
      </c>
      <c r="C17" s="82">
        <v>0</v>
      </c>
      <c r="D17" s="83">
        <f t="shared" si="0"/>
        <v>0</v>
      </c>
    </row>
    <row r="18" spans="1:4" ht="16.149999999999999" customHeight="1">
      <c r="A18" s="80" t="s">
        <v>17</v>
      </c>
      <c r="B18" s="84">
        <v>5500</v>
      </c>
      <c r="C18" s="85">
        <v>0</v>
      </c>
      <c r="D18" s="83">
        <f t="shared" si="0"/>
        <v>0</v>
      </c>
    </row>
    <row r="19" spans="1:4" ht="16.149999999999999" customHeight="1">
      <c r="A19" s="86" t="s">
        <v>18</v>
      </c>
      <c r="B19" s="81">
        <v>6000</v>
      </c>
      <c r="C19" s="82">
        <v>0</v>
      </c>
      <c r="D19" s="60">
        <f t="shared" si="0"/>
        <v>0</v>
      </c>
    </row>
    <row r="20" spans="1:4" ht="16.149999999999999" customHeight="1">
      <c r="A20" s="86" t="s">
        <v>19</v>
      </c>
      <c r="B20" s="81">
        <v>8000</v>
      </c>
      <c r="C20" s="82">
        <v>0</v>
      </c>
      <c r="D20" s="60">
        <f t="shared" si="0"/>
        <v>0</v>
      </c>
    </row>
    <row r="21" spans="1:4" ht="16.149999999999999" customHeight="1">
      <c r="A21" s="77"/>
      <c r="B21" s="78"/>
      <c r="C21" s="79"/>
      <c r="D21" s="5"/>
    </row>
    <row r="22" spans="1:4" ht="3.6" customHeight="1" thickBot="1">
      <c r="A22" s="8"/>
      <c r="B22" s="9"/>
      <c r="C22" s="10"/>
      <c r="D22" s="11"/>
    </row>
    <row r="23" spans="1:4" ht="16.149999999999999" customHeight="1">
      <c r="A23" s="12" t="s">
        <v>20</v>
      </c>
      <c r="B23" s="13"/>
      <c r="C23" s="14"/>
      <c r="D23" s="42"/>
    </row>
    <row r="24" spans="1:4" ht="16.149999999999999" customHeight="1">
      <c r="A24" s="91" t="s">
        <v>21</v>
      </c>
      <c r="B24" s="91"/>
      <c r="C24" s="91"/>
      <c r="D24" s="91"/>
    </row>
    <row r="25" spans="1:4" ht="16.149999999999999" customHeight="1">
      <c r="A25" s="91" t="s">
        <v>22</v>
      </c>
      <c r="B25" s="91"/>
      <c r="C25" s="91"/>
      <c r="D25" s="91"/>
    </row>
    <row r="26" spans="1:4" ht="16.149999999999999" customHeight="1">
      <c r="A26" s="91" t="s">
        <v>23</v>
      </c>
      <c r="B26" s="91"/>
      <c r="C26" s="91"/>
      <c r="D26" s="91"/>
    </row>
    <row r="27" spans="1:4" ht="16.149999999999999" customHeight="1">
      <c r="A27" s="91" t="s">
        <v>24</v>
      </c>
      <c r="B27" s="91"/>
      <c r="C27" s="91"/>
      <c r="D27" s="91"/>
    </row>
    <row r="28" spans="1:4" ht="16.149999999999999" customHeight="1">
      <c r="A28" s="91" t="s">
        <v>25</v>
      </c>
      <c r="B28" s="91"/>
      <c r="C28" s="91"/>
      <c r="D28" s="91"/>
    </row>
    <row r="29" spans="1:4" ht="16.149999999999999" customHeight="1">
      <c r="A29" s="91" t="s">
        <v>26</v>
      </c>
      <c r="B29" s="91"/>
      <c r="C29" s="91"/>
      <c r="D29" s="91"/>
    </row>
    <row r="30" spans="1:4" ht="16.149999999999999" customHeight="1">
      <c r="A30" s="91" t="s">
        <v>27</v>
      </c>
      <c r="B30" s="91"/>
      <c r="C30" s="91"/>
      <c r="D30" s="91"/>
    </row>
    <row r="31" spans="1:4" ht="16.149999999999999" customHeight="1">
      <c r="A31" s="92" t="s">
        <v>28</v>
      </c>
      <c r="B31" s="92"/>
      <c r="C31" s="92"/>
      <c r="D31" s="92"/>
    </row>
    <row r="32" spans="1:4" ht="16.149999999999999" customHeight="1">
      <c r="A32" s="63" t="s">
        <v>29</v>
      </c>
      <c r="B32" s="64"/>
      <c r="C32" s="64"/>
      <c r="D32" s="65"/>
    </row>
    <row r="33" spans="1:4" ht="16.149999999999999" customHeight="1" thickBot="1">
      <c r="A33" s="8"/>
      <c r="B33" s="9"/>
      <c r="C33" s="10"/>
      <c r="D33" s="11"/>
    </row>
    <row r="34" spans="1:4" ht="16.149999999999999" customHeight="1">
      <c r="A34" s="12" t="s">
        <v>30</v>
      </c>
      <c r="B34" s="13"/>
      <c r="C34" s="14"/>
      <c r="D34" s="42"/>
    </row>
    <row r="35" spans="1:4" ht="16.149999999999999" customHeight="1">
      <c r="A35" s="26" t="s">
        <v>31</v>
      </c>
      <c r="B35" s="39">
        <v>7190</v>
      </c>
      <c r="C35" s="43">
        <v>0</v>
      </c>
      <c r="D35" s="37">
        <f>B35*C35</f>
        <v>0</v>
      </c>
    </row>
    <row r="36" spans="1:4" ht="16.149999999999999" customHeight="1">
      <c r="A36" s="26" t="s">
        <v>32</v>
      </c>
      <c r="B36" s="39">
        <v>4610</v>
      </c>
      <c r="C36" s="43">
        <v>0</v>
      </c>
      <c r="D36" s="37">
        <f t="shared" ref="D36:D37" si="2">B36*C36</f>
        <v>0</v>
      </c>
    </row>
    <row r="37" spans="1:4" ht="16.149999999999999" customHeight="1">
      <c r="A37" s="26" t="s">
        <v>33</v>
      </c>
      <c r="B37" s="39">
        <v>3800</v>
      </c>
      <c r="C37" s="43">
        <v>0</v>
      </c>
      <c r="D37" s="37">
        <f t="shared" si="2"/>
        <v>0</v>
      </c>
    </row>
    <row r="38" spans="1:4" ht="16.149999999999999" customHeight="1">
      <c r="A38" s="26" t="s">
        <v>34</v>
      </c>
      <c r="B38" s="39">
        <v>619</v>
      </c>
      <c r="C38" s="43">
        <v>0</v>
      </c>
      <c r="D38" s="37">
        <f>B38*C38</f>
        <v>0</v>
      </c>
    </row>
    <row r="39" spans="1:4" ht="16.149999999999999" customHeight="1">
      <c r="A39" s="26" t="s">
        <v>35</v>
      </c>
      <c r="B39" s="39">
        <v>375</v>
      </c>
      <c r="C39" s="43">
        <v>0</v>
      </c>
      <c r="D39" s="37">
        <f t="shared" ref="D39:D40" si="3">B39*C39</f>
        <v>0</v>
      </c>
    </row>
    <row r="40" spans="1:4" ht="16.149999999999999" customHeight="1">
      <c r="A40" s="27" t="s">
        <v>36</v>
      </c>
      <c r="B40" s="39">
        <v>619</v>
      </c>
      <c r="C40" s="43">
        <v>0</v>
      </c>
      <c r="D40" s="37">
        <f t="shared" si="3"/>
        <v>0</v>
      </c>
    </row>
    <row r="41" spans="1:4" ht="16.149999999999999" customHeight="1">
      <c r="A41" s="26" t="s">
        <v>37</v>
      </c>
      <c r="B41" s="39">
        <v>2990</v>
      </c>
      <c r="C41" s="43">
        <v>0</v>
      </c>
      <c r="D41" s="37">
        <f t="shared" ref="D41:D51" si="4">B41*C41</f>
        <v>0</v>
      </c>
    </row>
    <row r="42" spans="1:4" ht="16.149999999999999" customHeight="1">
      <c r="A42" s="26" t="s">
        <v>38</v>
      </c>
      <c r="B42" s="39">
        <v>2100</v>
      </c>
      <c r="C42" s="43">
        <v>0</v>
      </c>
      <c r="D42" s="37">
        <f t="shared" si="4"/>
        <v>0</v>
      </c>
    </row>
    <row r="43" spans="1:4" ht="16.149999999999999" customHeight="1">
      <c r="A43" s="26" t="s">
        <v>39</v>
      </c>
      <c r="B43" s="39">
        <v>1800</v>
      </c>
      <c r="C43" s="43">
        <v>0</v>
      </c>
      <c r="D43" s="37">
        <f t="shared" si="4"/>
        <v>0</v>
      </c>
    </row>
    <row r="44" spans="1:4" ht="16.149999999999999" customHeight="1">
      <c r="A44" s="26" t="s">
        <v>40</v>
      </c>
      <c r="B44" s="39">
        <v>269</v>
      </c>
      <c r="C44" s="43">
        <v>0</v>
      </c>
      <c r="D44" s="37">
        <f t="shared" si="4"/>
        <v>0</v>
      </c>
    </row>
    <row r="45" spans="1:4" ht="16.149999999999999" customHeight="1">
      <c r="A45" s="26" t="s">
        <v>41</v>
      </c>
      <c r="B45" s="39">
        <v>920</v>
      </c>
      <c r="C45" s="43">
        <v>0</v>
      </c>
      <c r="D45" s="37">
        <f t="shared" si="4"/>
        <v>0</v>
      </c>
    </row>
    <row r="46" spans="1:4" ht="16.149999999999999" customHeight="1">
      <c r="A46" s="26" t="s">
        <v>42</v>
      </c>
      <c r="B46" s="39">
        <v>3590</v>
      </c>
      <c r="C46" s="43">
        <v>0</v>
      </c>
      <c r="D46" s="37">
        <f t="shared" si="4"/>
        <v>0</v>
      </c>
    </row>
    <row r="47" spans="1:4" ht="16.149999999999999" customHeight="1">
      <c r="A47" s="26" t="s">
        <v>43</v>
      </c>
      <c r="B47" s="39">
        <v>960</v>
      </c>
      <c r="C47" s="43">
        <v>0</v>
      </c>
      <c r="D47" s="37">
        <f t="shared" si="4"/>
        <v>0</v>
      </c>
    </row>
    <row r="48" spans="1:4" ht="16.149999999999999" customHeight="1">
      <c r="A48" s="26" t="s">
        <v>44</v>
      </c>
      <c r="B48" s="39">
        <v>4590</v>
      </c>
      <c r="C48" s="43">
        <v>0</v>
      </c>
      <c r="D48" s="37">
        <f t="shared" si="4"/>
        <v>0</v>
      </c>
    </row>
    <row r="49" spans="1:4" ht="16.149999999999999" customHeight="1">
      <c r="A49" s="26" t="s">
        <v>45</v>
      </c>
      <c r="B49" s="39">
        <v>870</v>
      </c>
      <c r="C49" s="43">
        <v>0</v>
      </c>
      <c r="D49" s="37">
        <f t="shared" si="4"/>
        <v>0</v>
      </c>
    </row>
    <row r="50" spans="1:4" ht="16.149999999999999" customHeight="1">
      <c r="A50" s="26" t="s">
        <v>46</v>
      </c>
      <c r="B50" s="39">
        <v>790</v>
      </c>
      <c r="C50" s="43">
        <v>0</v>
      </c>
      <c r="D50" s="37">
        <f t="shared" si="4"/>
        <v>0</v>
      </c>
    </row>
    <row r="51" spans="1:4" ht="16.149999999999999" customHeight="1">
      <c r="A51" s="26" t="s">
        <v>47</v>
      </c>
      <c r="B51" s="39">
        <v>300</v>
      </c>
      <c r="C51" s="43">
        <v>0</v>
      </c>
      <c r="D51" s="37">
        <f t="shared" si="4"/>
        <v>0</v>
      </c>
    </row>
    <row r="52" spans="1:4" ht="16.149999999999999" customHeight="1">
      <c r="A52" s="8"/>
      <c r="B52" s="53"/>
      <c r="C52" s="10"/>
      <c r="D52" s="11"/>
    </row>
    <row r="53" spans="1:4" ht="16.149999999999999" customHeight="1">
      <c r="A53" s="12" t="s">
        <v>48</v>
      </c>
      <c r="B53" s="44"/>
      <c r="C53" s="7"/>
      <c r="D53" s="5"/>
    </row>
    <row r="54" spans="1:4" ht="16.149999999999999" customHeight="1">
      <c r="A54" s="26" t="s">
        <v>49</v>
      </c>
      <c r="B54" s="52">
        <v>550</v>
      </c>
      <c r="C54" s="43">
        <v>0</v>
      </c>
      <c r="D54" s="37">
        <f t="shared" ref="D54:D63" si="5">B54*C54</f>
        <v>0</v>
      </c>
    </row>
    <row r="55" spans="1:4" ht="16.149999999999999" customHeight="1">
      <c r="A55" s="26" t="s">
        <v>50</v>
      </c>
      <c r="B55" s="52">
        <v>5300</v>
      </c>
      <c r="C55" s="43">
        <v>0</v>
      </c>
      <c r="D55" s="37">
        <f t="shared" si="5"/>
        <v>0</v>
      </c>
    </row>
    <row r="56" spans="1:4" ht="16.149999999999999" customHeight="1">
      <c r="A56" s="26" t="s">
        <v>51</v>
      </c>
      <c r="B56" s="39">
        <v>3500</v>
      </c>
      <c r="C56" s="43">
        <v>0</v>
      </c>
      <c r="D56" s="37">
        <f t="shared" si="5"/>
        <v>0</v>
      </c>
    </row>
    <row r="57" spans="1:4" ht="16.149999999999999" customHeight="1">
      <c r="A57" s="26" t="s">
        <v>52</v>
      </c>
      <c r="B57" s="52">
        <v>2300</v>
      </c>
      <c r="C57" s="43">
        <v>0</v>
      </c>
      <c r="D57" s="37">
        <f t="shared" si="5"/>
        <v>0</v>
      </c>
    </row>
    <row r="58" spans="1:4" ht="16.149999999999999" customHeight="1">
      <c r="A58" s="26" t="s">
        <v>53</v>
      </c>
      <c r="B58" s="39">
        <v>570</v>
      </c>
      <c r="C58" s="43">
        <v>0</v>
      </c>
      <c r="D58" s="37">
        <f t="shared" si="5"/>
        <v>0</v>
      </c>
    </row>
    <row r="59" spans="1:4" ht="16.149999999999999" customHeight="1">
      <c r="A59" s="27" t="s">
        <v>54</v>
      </c>
      <c r="B59" s="39">
        <v>4660</v>
      </c>
      <c r="C59" s="43">
        <v>0</v>
      </c>
      <c r="D59" s="37">
        <f t="shared" si="5"/>
        <v>0</v>
      </c>
    </row>
    <row r="60" spans="1:4" ht="16.149999999999999" customHeight="1">
      <c r="A60" s="26" t="s">
        <v>55</v>
      </c>
      <c r="B60" s="52">
        <v>1550</v>
      </c>
      <c r="C60" s="43">
        <v>0</v>
      </c>
      <c r="D60" s="37">
        <f t="shared" si="5"/>
        <v>0</v>
      </c>
    </row>
    <row r="61" spans="1:4" ht="16.149999999999999" customHeight="1">
      <c r="A61" s="26" t="s">
        <v>56</v>
      </c>
      <c r="B61" s="52">
        <v>1390</v>
      </c>
      <c r="C61" s="29">
        <v>0</v>
      </c>
      <c r="D61" s="37">
        <f t="shared" si="5"/>
        <v>0</v>
      </c>
    </row>
    <row r="62" spans="1:4" ht="16.149999999999999" customHeight="1">
      <c r="A62" s="26" t="s">
        <v>57</v>
      </c>
      <c r="B62" s="39">
        <v>950</v>
      </c>
      <c r="C62" s="43">
        <v>0</v>
      </c>
      <c r="D62" s="37">
        <f t="shared" si="5"/>
        <v>0</v>
      </c>
    </row>
    <row r="63" spans="1:4" ht="16.149999999999999" customHeight="1">
      <c r="A63" s="26" t="s">
        <v>58</v>
      </c>
      <c r="B63" s="52">
        <v>3400</v>
      </c>
      <c r="C63" s="43">
        <v>0</v>
      </c>
      <c r="D63" s="37">
        <f t="shared" si="5"/>
        <v>0</v>
      </c>
    </row>
    <row r="64" spans="1:4" ht="16.149999999999999" customHeight="1" thickBot="1">
      <c r="A64" s="31"/>
      <c r="B64" s="49"/>
      <c r="C64" s="50"/>
      <c r="D64" s="51"/>
    </row>
    <row r="65" spans="1:5" ht="16.149999999999999" customHeight="1">
      <c r="A65" s="12" t="s">
        <v>59</v>
      </c>
      <c r="B65" s="54"/>
      <c r="C65" s="7"/>
      <c r="D65" s="5"/>
    </row>
    <row r="66" spans="1:5" ht="16.149999999999999" customHeight="1">
      <c r="A66" s="26" t="s">
        <v>60</v>
      </c>
      <c r="B66" s="52">
        <v>4500</v>
      </c>
      <c r="C66" s="43">
        <v>0</v>
      </c>
      <c r="D66" s="37">
        <f t="shared" ref="D66:D88" si="6">B66*C66</f>
        <v>0</v>
      </c>
    </row>
    <row r="67" spans="1:5" ht="16.149999999999999" customHeight="1">
      <c r="A67" s="87" t="s">
        <v>61</v>
      </c>
      <c r="B67" s="88">
        <v>700</v>
      </c>
      <c r="C67" s="89">
        <v>0</v>
      </c>
      <c r="D67" s="90">
        <f t="shared" si="6"/>
        <v>0</v>
      </c>
    </row>
    <row r="68" spans="1:5" ht="16.149999999999999" customHeight="1">
      <c r="A68" s="26" t="s">
        <v>62</v>
      </c>
      <c r="B68" s="52">
        <v>3100</v>
      </c>
      <c r="C68" s="43">
        <v>0</v>
      </c>
      <c r="D68" s="37">
        <f t="shared" si="6"/>
        <v>0</v>
      </c>
    </row>
    <row r="69" spans="1:5" ht="16.149999999999999" customHeight="1">
      <c r="A69" s="26" t="s">
        <v>63</v>
      </c>
      <c r="B69" s="39">
        <v>790</v>
      </c>
      <c r="C69" s="43">
        <v>0</v>
      </c>
      <c r="D69" s="37">
        <f t="shared" si="6"/>
        <v>0</v>
      </c>
    </row>
    <row r="70" spans="1:5" ht="16.149999999999999" customHeight="1">
      <c r="A70" s="26" t="s">
        <v>64</v>
      </c>
      <c r="B70" s="52">
        <v>1690</v>
      </c>
      <c r="C70" s="43">
        <v>0</v>
      </c>
      <c r="D70" s="37">
        <f t="shared" si="6"/>
        <v>0</v>
      </c>
    </row>
    <row r="71" spans="1:5" ht="16.149999999999999" customHeight="1">
      <c r="A71" s="26" t="s">
        <v>65</v>
      </c>
      <c r="B71" s="39">
        <v>2400</v>
      </c>
      <c r="C71" s="43">
        <v>0</v>
      </c>
      <c r="D71" s="37">
        <f t="shared" si="6"/>
        <v>0</v>
      </c>
    </row>
    <row r="72" spans="1:5" ht="16.149999999999999" customHeight="1">
      <c r="A72" s="26" t="s">
        <v>66</v>
      </c>
      <c r="B72" s="39">
        <v>3100</v>
      </c>
      <c r="C72" s="43">
        <v>0</v>
      </c>
      <c r="D72" s="37">
        <f t="shared" si="6"/>
        <v>0</v>
      </c>
    </row>
    <row r="73" spans="1:5" ht="16.149999999999999" customHeight="1">
      <c r="A73" s="26" t="s">
        <v>67</v>
      </c>
      <c r="B73" s="39">
        <v>340</v>
      </c>
      <c r="C73" s="43">
        <v>0</v>
      </c>
      <c r="D73" s="37">
        <f t="shared" si="6"/>
        <v>0</v>
      </c>
    </row>
    <row r="74" spans="1:5" ht="16.149999999999999" customHeight="1">
      <c r="A74" s="26" t="s">
        <v>68</v>
      </c>
      <c r="B74" s="39">
        <v>150</v>
      </c>
      <c r="C74" s="43">
        <v>0</v>
      </c>
      <c r="D74" s="37">
        <f t="shared" si="6"/>
        <v>0</v>
      </c>
    </row>
    <row r="75" spans="1:5" ht="16.149999999999999" customHeight="1">
      <c r="A75" s="26" t="s">
        <v>69</v>
      </c>
      <c r="B75" s="52">
        <v>2900</v>
      </c>
      <c r="C75" s="43">
        <v>0</v>
      </c>
      <c r="D75" s="37">
        <f t="shared" si="6"/>
        <v>0</v>
      </c>
    </row>
    <row r="76" spans="1:5" ht="16.149999999999999" customHeight="1">
      <c r="A76" s="26" t="s">
        <v>70</v>
      </c>
      <c r="B76" s="39">
        <v>1850</v>
      </c>
      <c r="C76" s="43">
        <v>0</v>
      </c>
      <c r="D76" s="37">
        <f t="shared" si="6"/>
        <v>0</v>
      </c>
    </row>
    <row r="77" spans="1:5" ht="16.149999999999999" customHeight="1">
      <c r="A77" s="26" t="s">
        <v>71</v>
      </c>
      <c r="B77" s="39">
        <v>1990</v>
      </c>
      <c r="C77" s="43">
        <v>0</v>
      </c>
      <c r="D77" s="37">
        <f t="shared" si="6"/>
        <v>0</v>
      </c>
    </row>
    <row r="78" spans="1:5" ht="16.149999999999999" customHeight="1">
      <c r="A78" s="26" t="s">
        <v>72</v>
      </c>
      <c r="B78" s="39">
        <v>380</v>
      </c>
      <c r="C78" s="43">
        <v>0</v>
      </c>
      <c r="D78" s="37">
        <f t="shared" si="6"/>
        <v>0</v>
      </c>
    </row>
    <row r="79" spans="1:5" ht="16.149999999999999" customHeight="1">
      <c r="A79" s="26" t="s">
        <v>73</v>
      </c>
      <c r="B79" s="52">
        <v>2200</v>
      </c>
      <c r="C79" s="43">
        <v>0</v>
      </c>
      <c r="D79" s="37">
        <f t="shared" si="6"/>
        <v>0</v>
      </c>
    </row>
    <row r="80" spans="1:5" ht="16.149999999999999" customHeight="1">
      <c r="A80" s="26" t="s">
        <v>74</v>
      </c>
      <c r="B80" s="52">
        <v>2500</v>
      </c>
      <c r="C80" s="43">
        <v>0</v>
      </c>
      <c r="D80" s="37">
        <f t="shared" si="6"/>
        <v>0</v>
      </c>
      <c r="E80" s="1" t="s">
        <v>75</v>
      </c>
    </row>
    <row r="81" spans="1:4" ht="16.149999999999999" customHeight="1">
      <c r="A81" s="26" t="s">
        <v>76</v>
      </c>
      <c r="B81" s="39">
        <v>780</v>
      </c>
      <c r="C81" s="43">
        <v>0</v>
      </c>
      <c r="D81" s="37">
        <f t="shared" si="6"/>
        <v>0</v>
      </c>
    </row>
    <row r="82" spans="1:4" ht="16.149999999999999" customHeight="1">
      <c r="A82" s="26" t="s">
        <v>77</v>
      </c>
      <c r="B82" s="39">
        <v>410</v>
      </c>
      <c r="C82" s="43">
        <v>0</v>
      </c>
      <c r="D82" s="37">
        <f t="shared" si="6"/>
        <v>0</v>
      </c>
    </row>
    <row r="83" spans="1:4" ht="16.149999999999999" customHeight="1">
      <c r="A83" s="26" t="s">
        <v>78</v>
      </c>
      <c r="B83" s="52">
        <v>690</v>
      </c>
      <c r="C83" s="43">
        <v>0</v>
      </c>
      <c r="D83" s="37">
        <f t="shared" si="6"/>
        <v>0</v>
      </c>
    </row>
    <row r="84" spans="1:4" ht="16.149999999999999" customHeight="1">
      <c r="A84" s="26" t="s">
        <v>79</v>
      </c>
      <c r="B84" s="39">
        <v>2650</v>
      </c>
      <c r="C84" s="43">
        <v>0</v>
      </c>
      <c r="D84" s="37">
        <f t="shared" si="6"/>
        <v>0</v>
      </c>
    </row>
    <row r="85" spans="1:4" ht="16.149999999999999" customHeight="1">
      <c r="A85" s="26" t="s">
        <v>80</v>
      </c>
      <c r="B85" s="39">
        <v>2700</v>
      </c>
      <c r="C85" s="43">
        <v>0</v>
      </c>
      <c r="D85" s="37">
        <f t="shared" si="6"/>
        <v>0</v>
      </c>
    </row>
    <row r="86" spans="1:4" ht="16.149999999999999" customHeight="1">
      <c r="A86" s="26" t="s">
        <v>81</v>
      </c>
      <c r="B86" s="52">
        <v>2550</v>
      </c>
      <c r="C86" s="43">
        <v>0</v>
      </c>
      <c r="D86" s="37">
        <f t="shared" si="6"/>
        <v>0</v>
      </c>
    </row>
    <row r="87" spans="1:4" ht="16.149999999999999" customHeight="1">
      <c r="A87" s="26" t="s">
        <v>82</v>
      </c>
      <c r="B87" s="39">
        <v>790</v>
      </c>
      <c r="C87" s="43">
        <v>0</v>
      </c>
      <c r="D87" s="37">
        <f t="shared" si="6"/>
        <v>0</v>
      </c>
    </row>
    <row r="88" spans="1:4" ht="16.149999999999999" customHeight="1">
      <c r="A88" s="27" t="s">
        <v>83</v>
      </c>
      <c r="B88" s="52">
        <v>1250</v>
      </c>
      <c r="C88" s="43">
        <v>0</v>
      </c>
      <c r="D88" s="37">
        <f t="shared" si="6"/>
        <v>0</v>
      </c>
    </row>
    <row r="89" spans="1:4" ht="16.149999999999999" customHeight="1" thickBot="1">
      <c r="A89" s="15"/>
      <c r="B89" s="41"/>
      <c r="C89" s="35"/>
      <c r="D89" s="16"/>
    </row>
    <row r="90" spans="1:4" ht="16.149999999999999" customHeight="1" thickTop="1">
      <c r="A90" s="12" t="s">
        <v>84</v>
      </c>
      <c r="B90" s="40"/>
      <c r="C90" s="7"/>
      <c r="D90" s="5"/>
    </row>
    <row r="91" spans="1:4" ht="16.149999999999999" customHeight="1">
      <c r="A91" s="26" t="s">
        <v>85</v>
      </c>
      <c r="B91" s="38">
        <v>0</v>
      </c>
      <c r="C91" s="43">
        <v>0</v>
      </c>
      <c r="D91" s="37">
        <f>B91*C91</f>
        <v>0</v>
      </c>
    </row>
    <row r="92" spans="1:4" ht="16.149999999999999" customHeight="1">
      <c r="A92" s="26" t="s">
        <v>86</v>
      </c>
      <c r="B92" s="38">
        <v>2590</v>
      </c>
      <c r="C92" s="43">
        <v>0</v>
      </c>
      <c r="D92" s="37">
        <f>B92*C92</f>
        <v>0</v>
      </c>
    </row>
    <row r="93" spans="1:4" ht="16.149999999999999" customHeight="1">
      <c r="A93" s="26" t="s">
        <v>87</v>
      </c>
      <c r="B93" s="38">
        <v>2590</v>
      </c>
      <c r="C93" s="43">
        <v>0</v>
      </c>
      <c r="D93" s="37">
        <f>B93*C93</f>
        <v>0</v>
      </c>
    </row>
    <row r="94" spans="1:4" ht="6" customHeight="1">
      <c r="A94" s="17"/>
      <c r="B94" s="16"/>
      <c r="C94" s="17"/>
      <c r="D94" s="16"/>
    </row>
    <row r="96" spans="1:4" ht="16.149999999999999" customHeight="1">
      <c r="A96" s="28" t="s">
        <v>88</v>
      </c>
      <c r="B96" s="32"/>
      <c r="C96" s="33"/>
      <c r="D96" s="34"/>
    </row>
    <row r="97" spans="1:4" ht="16.149999999999999" customHeight="1">
      <c r="A97" s="25" t="s">
        <v>89</v>
      </c>
      <c r="B97" s="38">
        <v>2500</v>
      </c>
      <c r="C97" s="29">
        <v>0</v>
      </c>
      <c r="D97" s="30">
        <f>B97*C97</f>
        <v>0</v>
      </c>
    </row>
    <row r="98" spans="1:4" ht="7.9" customHeight="1">
      <c r="A98" s="62"/>
      <c r="B98" s="32"/>
      <c r="C98" s="33"/>
      <c r="D98" s="34"/>
    </row>
    <row r="99" spans="1:4" ht="16.149999999999999" customHeight="1" thickTop="1" thickBot="1">
      <c r="A99" s="12" t="s">
        <v>90</v>
      </c>
      <c r="B99" s="55"/>
      <c r="C99" s="18"/>
      <c r="D99" s="45">
        <f>SUM(D1)</f>
        <v>0</v>
      </c>
    </row>
    <row r="100" spans="1:4" ht="1.9" customHeight="1">
      <c r="A100" s="4"/>
      <c r="C100" s="19"/>
      <c r="D100" s="46"/>
    </row>
    <row r="101" spans="1:4" ht="15" customHeight="1">
      <c r="A101" s="4" t="s">
        <v>91</v>
      </c>
      <c r="B101" s="20"/>
      <c r="C101" s="47"/>
    </row>
    <row r="102" spans="1:4" ht="16.149999999999999" customHeight="1">
      <c r="A102" s="4" t="s">
        <v>92</v>
      </c>
      <c r="B102" s="3"/>
      <c r="C102" s="19"/>
      <c r="D102" s="3"/>
    </row>
    <row r="103" spans="1:4" ht="213.6" customHeight="1">
      <c r="A103" s="21"/>
      <c r="C103" s="19"/>
    </row>
    <row r="104" spans="1:4" ht="16.149999999999999" customHeight="1">
      <c r="A104" s="4" t="s">
        <v>93</v>
      </c>
      <c r="C104" s="19"/>
      <c r="D104" s="19"/>
    </row>
    <row r="105" spans="1:4" ht="208.9" customHeight="1">
      <c r="C105" s="19"/>
      <c r="D105" s="19"/>
    </row>
    <row r="106" spans="1:4" ht="16.149999999999999" customHeight="1">
      <c r="A106" s="4" t="s">
        <v>94</v>
      </c>
      <c r="C106" s="19"/>
      <c r="D106" s="19"/>
    </row>
    <row r="107" spans="1:4" ht="189.6" customHeight="1">
      <c r="C107" s="19"/>
      <c r="D107" s="19"/>
    </row>
    <row r="108" spans="1:4" ht="31.15" customHeight="1" thickBot="1">
      <c r="A108" s="22"/>
      <c r="B108" s="22"/>
      <c r="C108" s="23"/>
      <c r="D108" s="23"/>
    </row>
    <row r="109" spans="1:4" ht="21" customHeight="1">
      <c r="A109" s="24" t="s">
        <v>95</v>
      </c>
      <c r="C109" s="19"/>
      <c r="D109" s="19"/>
    </row>
    <row r="110" spans="1:4" ht="18.600000000000001" customHeight="1">
      <c r="A110" s="21" t="s">
        <v>96</v>
      </c>
      <c r="C110" s="19"/>
      <c r="D110" s="19"/>
    </row>
    <row r="111" spans="1:4" ht="16.149999999999999" customHeight="1"/>
    <row r="112" spans="1:4" ht="16.149999999999999" customHeight="1"/>
    <row r="113" ht="16.149999999999999" customHeight="1"/>
    <row r="114" ht="16.149999999999999" customHeight="1"/>
    <row r="115" ht="16.149999999999999" customHeight="1"/>
    <row r="116" ht="16.149999999999999" customHeight="1"/>
  </sheetData>
  <mergeCells count="8">
    <mergeCell ref="A30:D30"/>
    <mergeCell ref="A31:D31"/>
    <mergeCell ref="A24:D24"/>
    <mergeCell ref="A25:D25"/>
    <mergeCell ref="A26:D26"/>
    <mergeCell ref="A27:D27"/>
    <mergeCell ref="A28:D28"/>
    <mergeCell ref="A29:D29"/>
  </mergeCells>
  <pageMargins left="0.70866141732283472" right="0.11811023622047245" top="0.55118110236220474" bottom="0.35433070866141736" header="0.31496062992125984" footer="0.31496062992125984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9A63324C39644AF5B8A5DE045A88E" ma:contentTypeVersion="12" ma:contentTypeDescription="Create a new document." ma:contentTypeScope="" ma:versionID="1a7d8aed7c87f4711645381b16287551">
  <xsd:schema xmlns:xsd="http://www.w3.org/2001/XMLSchema" xmlns:xs="http://www.w3.org/2001/XMLSchema" xmlns:p="http://schemas.microsoft.com/office/2006/metadata/properties" xmlns:ns2="ebdf26c9-6443-46ed-9a75-31f835f20ddf" xmlns:ns3="8a13b1e7-c0ce-4fbf-ba88-32625037d083" targetNamespace="http://schemas.microsoft.com/office/2006/metadata/properties" ma:root="true" ma:fieldsID="68dfb56c69f0aea4f1fac6ab2fe1051f" ns2:_="" ns3:_="">
    <xsd:import namespace="ebdf26c9-6443-46ed-9a75-31f835f20ddf"/>
    <xsd:import namespace="8a13b1e7-c0ce-4fbf-ba88-32625037d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f26c9-6443-46ed-9a75-31f835f20d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3b1e7-c0ce-4fbf-ba88-32625037d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95F325-6A88-4D92-AEFC-D5C99283B873}"/>
</file>

<file path=customXml/itemProps2.xml><?xml version="1.0" encoding="utf-8"?>
<ds:datastoreItem xmlns:ds="http://schemas.openxmlformats.org/officeDocument/2006/customXml" ds:itemID="{9DBD03A3-B652-4ED4-954E-AC7B3CDA0EF6}"/>
</file>

<file path=customXml/itemProps3.xml><?xml version="1.0" encoding="utf-8"?>
<ds:datastoreItem xmlns:ds="http://schemas.openxmlformats.org/officeDocument/2006/customXml" ds:itemID="{F2F480D5-88A1-4437-91EA-D94A918CC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Kouki</dc:creator>
  <cp:keywords/>
  <dc:description/>
  <cp:lastModifiedBy>Giacomo Guadagnini</cp:lastModifiedBy>
  <cp:revision/>
  <dcterms:created xsi:type="dcterms:W3CDTF">2019-10-22T13:35:48Z</dcterms:created>
  <dcterms:modified xsi:type="dcterms:W3CDTF">2023-03-16T12:33:16Z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0x010100D9A9A63324C39644AF5B8A5DE045A88E</vt:lpwstr>
  </property>
</Properties>
</file>