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k.thelen\XO Boats Oy Dropbox\XO Dealer\XO Boats 2021-2022 Dealer Material\Pricelists\MY 2023 - Starting JANUARY 2023\"/>
    </mc:Choice>
  </mc:AlternateContent>
  <xr:revisionPtr revIDLastSave="0" documentId="13_ncr:1_{6C76C070-8E89-496F-9DB4-F08F54435BC8}" xr6:coauthVersionLast="47" xr6:coauthVersionMax="47" xr10:uidLastSave="{00000000-0000-0000-0000-000000000000}"/>
  <bookViews>
    <workbookView xWindow="22932" yWindow="972" windowWidth="30936" windowHeight="16896" xr2:uid="{CE806258-65C9-49EA-87CE-C13884E35CE9}"/>
  </bookViews>
  <sheets>
    <sheet name="Taul1" sheetId="1" r:id="rId1"/>
  </sheets>
  <definedNames>
    <definedName name="_xlnm.Print_Area" localSheetId="0">Taul1!$A$1:$D$127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D41" i="1"/>
  <c r="D11" i="1"/>
  <c r="D74" i="1"/>
  <c r="D57" i="1"/>
  <c r="D97" i="1"/>
  <c r="D87" i="1"/>
  <c r="D58" i="1"/>
  <c r="D67" i="1"/>
  <c r="D68" i="1"/>
  <c r="D112" i="1"/>
  <c r="D77" i="1"/>
  <c r="D95" i="1"/>
  <c r="D96" i="1"/>
  <c r="D98" i="1"/>
  <c r="D99" i="1"/>
  <c r="D100" i="1"/>
  <c r="D101" i="1"/>
  <c r="D103" i="1"/>
  <c r="D85" i="1"/>
  <c r="D59" i="1"/>
  <c r="D60" i="1"/>
  <c r="D61" i="1"/>
  <c r="D17" i="1"/>
  <c r="D18" i="1"/>
  <c r="D19" i="1"/>
  <c r="D20" i="1"/>
  <c r="D92" i="1"/>
  <c r="D93" i="1"/>
  <c r="D94" i="1"/>
  <c r="D72" i="1"/>
  <c r="D66" i="1"/>
  <c r="D5" i="1"/>
  <c r="D86" i="1"/>
  <c r="D64" i="1"/>
  <c r="D4" i="1"/>
  <c r="D91" i="1"/>
  <c r="D69" i="1"/>
  <c r="D16" i="1"/>
  <c r="D15" i="1" l="1"/>
  <c r="D14" i="1"/>
  <c r="D13" i="1"/>
  <c r="D55" i="1"/>
  <c r="D2" i="1"/>
  <c r="D114" i="1"/>
  <c r="D113" i="1"/>
  <c r="D37" i="1"/>
  <c r="D90" i="1"/>
  <c r="D10" i="1"/>
  <c r="D75" i="1"/>
  <c r="D52" i="1"/>
  <c r="D51" i="1"/>
  <c r="D50" i="1"/>
  <c r="D65" i="1"/>
  <c r="D117" i="1"/>
  <c r="D108" i="1"/>
  <c r="D107" i="1"/>
  <c r="D89" i="1"/>
  <c r="D88" i="1"/>
  <c r="D84" i="1"/>
  <c r="D83" i="1"/>
  <c r="D82" i="1"/>
  <c r="D81" i="1"/>
  <c r="D80" i="1"/>
  <c r="D79" i="1"/>
  <c r="D78" i="1"/>
  <c r="D76" i="1"/>
  <c r="D73" i="1"/>
  <c r="D63" i="1"/>
  <c r="D62" i="1"/>
  <c r="D56" i="1"/>
  <c r="D49" i="1"/>
  <c r="D48" i="1"/>
  <c r="D47" i="1"/>
  <c r="D46" i="1"/>
  <c r="D45" i="1"/>
  <c r="D44" i="1"/>
  <c r="D43" i="1"/>
  <c r="D42" i="1"/>
  <c r="D40" i="1"/>
  <c r="D39" i="1"/>
  <c r="D38" i="1"/>
  <c r="D36" i="1"/>
  <c r="D35" i="1"/>
  <c r="D34" i="1"/>
  <c r="D12" i="1"/>
  <c r="D9" i="1"/>
  <c r="D8" i="1"/>
  <c r="D1" i="1" l="1"/>
  <c r="D119" i="1" s="1"/>
</calcChain>
</file>

<file path=xl/sharedStrings.xml><?xml version="1.0" encoding="utf-8"?>
<sst xmlns="http://schemas.openxmlformats.org/spreadsheetml/2006/main" count="121" uniqueCount="116">
  <si>
    <t>XO DFNDR 8</t>
  </si>
  <si>
    <t>VAT 0%</t>
  </si>
  <si>
    <t>Units</t>
  </si>
  <si>
    <t xml:space="preserve">XO DFNDR 8      </t>
  </si>
  <si>
    <t>EU VERSION</t>
  </si>
  <si>
    <t>US / CANADA VERSION</t>
  </si>
  <si>
    <t>ENGINE OPTIONS</t>
  </si>
  <si>
    <t xml:space="preserve">XO DFNDR 8 with Mercury Verado 300V8  engine installed and tested </t>
  </si>
  <si>
    <t xml:space="preserve">XO DFNDR 8 with Mercury Verado 350L6  engine installed and tested </t>
  </si>
  <si>
    <t xml:space="preserve">XO DFNDR 8 with Mercury Verado 400L6  engine installed and tested </t>
  </si>
  <si>
    <t xml:space="preserve">XO DFNDR 8 with Mercury Verado 450 Racing engine installed and tested </t>
  </si>
  <si>
    <t xml:space="preserve">XO DFNDR 8 with Twin Mercury 225hp V6 engines installed and tested </t>
  </si>
  <si>
    <t>Mercury Verado/Fourstroke engines, Cold Fusion White for 350/400L6 (sing)</t>
  </si>
  <si>
    <t>Mercury Verado/Fourstroke engines, Cold Fusion White 250/300V8 (sing)</t>
  </si>
  <si>
    <t>Pre- rigg, Mercury Verado 6 or 8 - cyl  (sing)</t>
  </si>
  <si>
    <t>Pre- rigg, Mercury Verado 6 or 8 - cyl  (twin)</t>
  </si>
  <si>
    <t>XO DFNDR 8 with Yamaha 300 (white), engines installed and tested (electric steering)</t>
  </si>
  <si>
    <t>XO DFNDR 8 with Yamaha 200  twin (white), engines installed and tested</t>
  </si>
  <si>
    <t>Pre- rigg, Yamaha (sing)</t>
  </si>
  <si>
    <t>Pre- rigg, Yamaha (twin)</t>
  </si>
  <si>
    <t>STANDARD EQUIPMENT</t>
  </si>
  <si>
    <t xml:space="preserve">LENCO MARINE TRIMPLATES </t>
  </si>
  <si>
    <t>HYDRAULIC POWER STEERING</t>
  </si>
  <si>
    <t>STD SEAT FOR PILOT AND CO-PILOT</t>
  </si>
  <si>
    <t>ADDITIONAL USB SOCKET ON CONSOLE</t>
  </si>
  <si>
    <t>BOW BUMPER</t>
  </si>
  <si>
    <t>WINDSCREEN WIPER for pilot  (with washer)</t>
  </si>
  <si>
    <t>HORN</t>
  </si>
  <si>
    <t>DUAL BATTERY PREPARATION</t>
  </si>
  <si>
    <t xml:space="preserve">HULL ACCENT, 3M CARBON BLACK </t>
  </si>
  <si>
    <t>OPTIONS - NAVIGATION &amp; BOAT HANDLING</t>
  </si>
  <si>
    <t>SIMRAD NSS16 EVO3 + WITH EU CHART and GPS ANTENNA</t>
  </si>
  <si>
    <t>SIMRAD NSS12 EVO3 + WITH EU CHART and GPS ANTENNA</t>
  </si>
  <si>
    <t>SIMRAD NSX 12 + with EU CHART and GPS ANTENNA</t>
  </si>
  <si>
    <t>TWIN SIMRAD NSX 9 + with EU CHART and GPS ANTENNA</t>
  </si>
  <si>
    <t xml:space="preserve">SIMRAD HDI ECHOSOUNDER </t>
  </si>
  <si>
    <t>SIMRAD Al 3-in ECHOSAUNDER</t>
  </si>
  <si>
    <t>SIMRAD Halo20+ RADAR</t>
  </si>
  <si>
    <t>SIMRAD OP50 (opion DASHBOAR ARMREST required)</t>
  </si>
  <si>
    <t>NEW</t>
  </si>
  <si>
    <t>VHF SIMRAD RS100-B (AIS) (twin antenna on Radar mast)</t>
  </si>
  <si>
    <t>COMPASS, Ritchie X-21BB (black)</t>
  </si>
  <si>
    <t>Mente Marine AUTOMATIC TRIM CONTROL SYSTEM</t>
  </si>
  <si>
    <t>BOW THRUSTER, 2.0KW</t>
  </si>
  <si>
    <t xml:space="preserve">MARINCO SEARCH LIGHT </t>
  </si>
  <si>
    <t>HEAD FRONT LIGHT</t>
  </si>
  <si>
    <t>BACK LIGHT</t>
  </si>
  <si>
    <t>ANCHOR WINCH IN FRONT INC. 7,5 KG ANCHOR, ROPE/ CHAIN COMPLETE SYSTEM</t>
  </si>
  <si>
    <t>ANCHORING PACKAGE . 7,5 KG ANCHOR, CHAIN 3M, 30M ROPE AND CHACKLE</t>
  </si>
  <si>
    <t>MOORING KIT SMALL, INC. XO BAG, 4 FENDERS, ROPES AND XO SOCKS, 4+1  MOORING ROPES, CARBINE HOOK and FENDERS ORGNAISER</t>
  </si>
  <si>
    <t>FLAGPOLE</t>
  </si>
  <si>
    <t>OPTIONS - BOAT EQUIPMENT</t>
  </si>
  <si>
    <t>CABIN AFT DECK SLIDING DOOR</t>
  </si>
  <si>
    <t xml:space="preserve">MANUAL ROOF HATCH   </t>
  </si>
  <si>
    <t>TEXTILE ROOF HATCH (CANVAS)</t>
  </si>
  <si>
    <t>WINDOW WIPER CO-PILOT SIDE (with washer)</t>
  </si>
  <si>
    <t>SLIDING WINDOW FOR PILOT (right side)</t>
  </si>
  <si>
    <t>FIXED WINDOW FOR THE PILOT (right side)</t>
  </si>
  <si>
    <t>FIXED WINDOW FOR THE CO - PILOT (left side)</t>
  </si>
  <si>
    <t>SOFT DECK (inner and outer deck)</t>
  </si>
  <si>
    <t xml:space="preserve">COURTESY FLOOR LIGHTS </t>
  </si>
  <si>
    <t>TOWING POLE (Water sports)</t>
  </si>
  <si>
    <t>SHOREPOWER, 20AH CHARGER including 1x230/110v socket</t>
  </si>
  <si>
    <t>EXTERNAL BLINDS FOR WINDSHIELD AND DOORS</t>
  </si>
  <si>
    <t>ROOF FISHING ROD HOLDER</t>
  </si>
  <si>
    <t>ROOF RACK</t>
  </si>
  <si>
    <t>ANTIFOULING BLACK</t>
  </si>
  <si>
    <t>OPTIONS - COMFORT</t>
  </si>
  <si>
    <t>AIR CONDITION 12V  (Requires central seat system with storage box)</t>
  </si>
  <si>
    <t>WEBASTO WITH EVO 40 Heater</t>
  </si>
  <si>
    <t>WEBASTO REMOTE CONTROL SYSTEM</t>
  </si>
  <si>
    <t>WC, MANUAL WITH SEPTIC TANK (68L)</t>
  </si>
  <si>
    <t>WC, ELECTRICAL WITH SEPTIC TANK (68L)</t>
  </si>
  <si>
    <t>FRESH WATER SYSTEM WITH 48L TANK AND SINK IN WC</t>
  </si>
  <si>
    <t>SHOWER IN TRANSOM HANDLE WITH MIXER (Requires water pressure system/ only cold water)</t>
  </si>
  <si>
    <r>
      <rPr>
        <b/>
        <sz val="6.5"/>
        <color rgb="FF000000"/>
        <rFont val="Arial Black"/>
      </rPr>
      <t>REFRIDGERATOR</t>
    </r>
    <r>
      <rPr>
        <b/>
        <sz val="6.5"/>
        <color rgb="FFFF0000"/>
        <rFont val="Arial Black"/>
      </rPr>
      <t xml:space="preserve"> </t>
    </r>
    <r>
      <rPr>
        <b/>
        <sz val="6.5"/>
        <color rgb="FF000000"/>
        <rFont val="Arial Black"/>
      </rPr>
      <t>(Requires side seats system)</t>
    </r>
  </si>
  <si>
    <t>FUSION SOUND SYSTEM, AM/FM/ipod/USB-Fusion Link, Bluetooth, Remote control unit, 2 SPEAKERS, antenna</t>
  </si>
  <si>
    <t>FUSION SOUND SYSTEM, AM/FM/ipod/USB-Fusion Link, Bluetooth, Remote control unit, 4 SPEAKERS, antenna</t>
  </si>
  <si>
    <t>FUSION DAB MODULE + ANTENNA FOR DIGITAL RADIO</t>
  </si>
  <si>
    <t>CABIN TABLE (Requires side seats system)</t>
  </si>
  <si>
    <t>SIDE SEATS SYSTEM WITH BIG STORAGE BOXES AND WITH MATTRESS FOR CABIN SOFA (left and right)</t>
  </si>
  <si>
    <t>BED EXTENTION INSIDE THE CABIN (EXTRA STORAGE SPACE BEHIND THE BACKRESTS)</t>
  </si>
  <si>
    <t xml:space="preserve">FOREDECK SUN BED CUSHIONS (color options) </t>
  </si>
  <si>
    <t>EXTRA SEATING AFT DECK WITH MATTRESSES (color option)</t>
  </si>
  <si>
    <t>CARPET ON THE COCKPIT DECK</t>
  </si>
  <si>
    <t>SIDE WALL CANOPY SYSTEM</t>
  </si>
  <si>
    <t>AFT WALL CANOPY COVER</t>
  </si>
  <si>
    <t>RAIN COVERS FOR DRIVER AND CO-PILOT SEATS       (2 unit)</t>
  </si>
  <si>
    <t>FOREDECK AND AFTDECK SUNSHADE SYSTEM</t>
  </si>
  <si>
    <t>XO ORGANIZER in front of driver seat</t>
  </si>
  <si>
    <t>SUN GLASSES GLOVE BOX IN THE BOAT</t>
  </si>
  <si>
    <t>ADJUSTABLE FULL-SUSPENSION SEAT (1), XO EXCLUSIVE, for PILOT</t>
  </si>
  <si>
    <t>ADJUSTABLE FULL-SUSPENSION SEAT (1), XO EXCLUSIVE, for CO-DRIVER</t>
  </si>
  <si>
    <t>DROPSIDE FENDERS (2 on both sides left and right)</t>
  </si>
  <si>
    <t>LIFE JACKET WITH XO LOGO</t>
  </si>
  <si>
    <t>DRINK HOLDERS ON THE TOILET DOOR</t>
  </si>
  <si>
    <t>DASHBOARD ARMREST</t>
  </si>
  <si>
    <t xml:space="preserve">SIDESEATS ON AFT DECK 2 PCS    </t>
  </si>
  <si>
    <t>TWO ADDITIONAL CLEATS MIDSHIP</t>
  </si>
  <si>
    <t>WIRELESS CHARGER (option DASHBOARD ARMREST required)</t>
  </si>
  <si>
    <r>
      <t xml:space="preserve">COLOUR COMBINATIONS (choose one)  </t>
    </r>
    <r>
      <rPr>
        <sz val="8"/>
        <color rgb="FFFF0000"/>
        <rFont val="Arial Black"/>
        <family val="2"/>
      </rPr>
      <t xml:space="preserve"> </t>
    </r>
  </si>
  <si>
    <t>XO CLASSIC</t>
  </si>
  <si>
    <t>XO SPORT</t>
  </si>
  <si>
    <r>
      <rPr>
        <sz val="10"/>
        <color rgb="FF000000"/>
        <rFont val="Arial Black"/>
        <family val="2"/>
      </rPr>
      <t xml:space="preserve">COLOUR COMBINATIONS UPHOLSTERY (choose one)  </t>
    </r>
    <r>
      <rPr>
        <sz val="8"/>
        <color rgb="FFFF0000"/>
        <rFont val="Arial Black"/>
        <family val="2"/>
      </rPr>
      <t xml:space="preserve"> </t>
    </r>
  </si>
  <si>
    <t xml:space="preserve">COMBINATION IS FOR: CENTRAL SEAT SYSTEM, EXTRA SEATING AFT DECK, FOREDECK SUN BED AND AFT SUNBED SYSTEM                                      </t>
  </si>
  <si>
    <t>ANTHRACITE</t>
  </si>
  <si>
    <t>CITRUS</t>
  </si>
  <si>
    <t>MELON</t>
  </si>
  <si>
    <t>TRANSPORTATION</t>
  </si>
  <si>
    <t>Shipping metalcradle (for over sea transport)</t>
  </si>
  <si>
    <t>PRICE TOTAL</t>
  </si>
  <si>
    <t>COLOUR COMBINATION ILLUSTRATIONS</t>
  </si>
  <si>
    <t>XO CLASSIC:   Black 3M hull accent, light gray grp deck, roof with same grp as deck</t>
  </si>
  <si>
    <t>XO SPORT:  Silver 3M hull accent, light gray grp deck, roof with dark gray 3M film</t>
  </si>
  <si>
    <t>All prices in pricelist VAT 0% and ExWorks factory (end customer prices)</t>
  </si>
  <si>
    <t>XO Boats reserves the rights to change or update pricing or equipment offered in this pricelist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</si>
</sst>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&quot;€&quot;"/>
  </numFmts>
  <fonts count="25">
    <font>
      <sz val="11"/>
      <color theme="1"/>
      <name val="Calibri"/>
      <family val="2"/>
      <scheme val="minor"/>
    </font>
    <font>
      <sz val="28"/>
      <color theme="1"/>
      <name val="Arial Black"/>
      <family val="2"/>
    </font>
    <font>
      <sz val="6.5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4"/>
      <color rgb="FFA99A75"/>
      <name val="Arial Black"/>
      <family val="2"/>
    </font>
    <font>
      <sz val="6.5"/>
      <name val="Arial Black"/>
      <family val="2"/>
    </font>
    <font>
      <b/>
      <sz val="6.5"/>
      <name val="Arial Black"/>
      <family val="2"/>
    </font>
    <font>
      <b/>
      <sz val="7"/>
      <name val="Arial Black"/>
      <family val="2"/>
    </font>
    <font>
      <b/>
      <sz val="6.5"/>
      <color theme="1"/>
      <name val="Arial Black"/>
      <family val="2"/>
    </font>
    <font>
      <sz val="7"/>
      <name val="Arial Black"/>
      <family val="2"/>
    </font>
    <font>
      <sz val="10"/>
      <name val="Arial Black"/>
      <family val="2"/>
    </font>
    <font>
      <b/>
      <sz val="7"/>
      <color theme="1"/>
      <name val="Arial Black"/>
      <family val="2"/>
    </font>
    <font>
      <sz val="7"/>
      <color rgb="FFFF0000"/>
      <name val="Arial Black"/>
      <family val="2"/>
    </font>
    <font>
      <sz val="10"/>
      <color rgb="FF000000"/>
      <name val="Arial"/>
      <family val="2"/>
    </font>
    <font>
      <b/>
      <sz val="10"/>
      <name val="Arial Black"/>
      <family val="2"/>
    </font>
    <font>
      <b/>
      <sz val="7.5"/>
      <name val="Arial Black"/>
      <family val="2"/>
    </font>
    <font>
      <sz val="10"/>
      <name val="Arial"/>
      <family val="2"/>
    </font>
    <font>
      <sz val="6.5"/>
      <color rgb="FFFF0000"/>
      <name val="Arial Black"/>
      <family val="2"/>
    </font>
    <font>
      <b/>
      <sz val="10"/>
      <color rgb="FFFF0000"/>
      <name val="Arial Black"/>
      <family val="2"/>
    </font>
    <font>
      <sz val="8"/>
      <color rgb="FFFF0000"/>
      <name val="Arial Black"/>
      <family val="2"/>
    </font>
    <font>
      <sz val="10"/>
      <color rgb="FF000000"/>
      <name val="Arial Black"/>
      <family val="2"/>
    </font>
    <font>
      <b/>
      <sz val="6.5"/>
      <color rgb="FF000000"/>
      <name val="Arial Black"/>
    </font>
    <font>
      <b/>
      <sz val="6.5"/>
      <color rgb="FFFF0000"/>
      <name val="Arial Black"/>
    </font>
    <font>
      <b/>
      <sz val="6.5"/>
      <name val="Arial Black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/>
    <xf numFmtId="164" fontId="6" fillId="2" borderId="0" xfId="0" applyNumberFormat="1" applyFont="1" applyFill="1"/>
    <xf numFmtId="0" fontId="6" fillId="2" borderId="0" xfId="0" applyFont="1" applyFill="1"/>
    <xf numFmtId="0" fontId="6" fillId="2" borderId="4" xfId="0" applyFont="1" applyFill="1" applyBorder="1" applyProtection="1">
      <protection locked="0"/>
    </xf>
    <xf numFmtId="164" fontId="6" fillId="2" borderId="3" xfId="0" applyNumberFormat="1" applyFont="1" applyFill="1" applyBorder="1"/>
    <xf numFmtId="0" fontId="7" fillId="2" borderId="3" xfId="0" applyFont="1" applyFill="1" applyBorder="1"/>
    <xf numFmtId="0" fontId="6" fillId="2" borderId="3" xfId="0" applyFont="1" applyFill="1" applyBorder="1" applyProtection="1">
      <protection locked="0"/>
    </xf>
    <xf numFmtId="0" fontId="11" fillId="2" borderId="5" xfId="0" applyFont="1" applyFill="1" applyBorder="1"/>
    <xf numFmtId="164" fontId="12" fillId="2" borderId="5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0" fontId="6" fillId="2" borderId="1" xfId="0" applyFont="1" applyFill="1" applyBorder="1"/>
    <xf numFmtId="164" fontId="13" fillId="2" borderId="1" xfId="0" applyNumberFormat="1" applyFont="1" applyFill="1" applyBorder="1"/>
    <xf numFmtId="164" fontId="6" fillId="2" borderId="1" xfId="0" applyNumberFormat="1" applyFont="1" applyFill="1" applyBorder="1"/>
    <xf numFmtId="0" fontId="11" fillId="2" borderId="0" xfId="0" applyFont="1" applyFill="1"/>
    <xf numFmtId="164" fontId="12" fillId="2" borderId="0" xfId="0" applyNumberFormat="1" applyFont="1" applyFill="1" applyAlignment="1">
      <alignment vertical="center" wrapText="1"/>
    </xf>
    <xf numFmtId="164" fontId="8" fillId="2" borderId="3" xfId="0" applyNumberFormat="1" applyFont="1" applyFill="1" applyBorder="1"/>
    <xf numFmtId="0" fontId="10" fillId="2" borderId="3" xfId="0" applyFont="1" applyFill="1" applyBorder="1" applyProtection="1">
      <protection locked="0"/>
    </xf>
    <xf numFmtId="164" fontId="8" fillId="2" borderId="1" xfId="0" applyNumberFormat="1" applyFont="1" applyFill="1" applyBorder="1"/>
    <xf numFmtId="164" fontId="8" fillId="2" borderId="0" xfId="0" applyNumberFormat="1" applyFont="1" applyFill="1"/>
    <xf numFmtId="0" fontId="6" fillId="2" borderId="7" xfId="0" applyFont="1" applyFill="1" applyBorder="1" applyAlignment="1">
      <alignment vertical="center" wrapText="1"/>
    </xf>
    <xf numFmtId="164" fontId="8" fillId="2" borderId="7" xfId="0" applyNumberFormat="1" applyFont="1" applyFill="1" applyBorder="1"/>
    <xf numFmtId="0" fontId="6" fillId="2" borderId="7" xfId="0" applyFont="1" applyFill="1" applyBorder="1"/>
    <xf numFmtId="164" fontId="6" fillId="2" borderId="7" xfId="0" applyNumberFormat="1" applyFont="1" applyFill="1" applyBorder="1"/>
    <xf numFmtId="0" fontId="7" fillId="2" borderId="0" xfId="0" applyFont="1" applyFill="1"/>
    <xf numFmtId="0" fontId="6" fillId="2" borderId="0" xfId="0" applyFont="1" applyFill="1" applyProtection="1">
      <protection locked="0"/>
    </xf>
    <xf numFmtId="0" fontId="15" fillId="2" borderId="0" xfId="0" applyFont="1" applyFill="1"/>
    <xf numFmtId="164" fontId="16" fillId="2" borderId="0" xfId="0" applyNumberFormat="1" applyFont="1" applyFill="1"/>
    <xf numFmtId="0" fontId="8" fillId="2" borderId="0" xfId="0" applyFont="1" applyFill="1" applyProtection="1">
      <protection locked="0"/>
    </xf>
    <xf numFmtId="164" fontId="7" fillId="2" borderId="0" xfId="0" applyNumberFormat="1" applyFont="1" applyFill="1"/>
    <xf numFmtId="0" fontId="7" fillId="2" borderId="3" xfId="0" applyFont="1" applyFill="1" applyBorder="1" applyAlignment="1">
      <alignment vertical="center"/>
    </xf>
    <xf numFmtId="164" fontId="16" fillId="2" borderId="3" xfId="0" applyNumberFormat="1" applyFont="1" applyFill="1" applyBorder="1"/>
    <xf numFmtId="0" fontId="8" fillId="2" borderId="3" xfId="0" applyFont="1" applyFill="1" applyBorder="1" applyProtection="1">
      <protection locked="0"/>
    </xf>
    <xf numFmtId="164" fontId="7" fillId="2" borderId="3" xfId="0" applyNumberFormat="1" applyFont="1" applyFill="1" applyBorder="1"/>
    <xf numFmtId="0" fontId="17" fillId="2" borderId="0" xfId="0" applyFont="1" applyFill="1"/>
    <xf numFmtId="164" fontId="6" fillId="2" borderId="0" xfId="0" applyNumberFormat="1" applyFont="1" applyFill="1" applyAlignment="1">
      <alignment horizontal="right" vertical="center" wrapText="1"/>
    </xf>
    <xf numFmtId="164" fontId="11" fillId="2" borderId="8" xfId="0" applyNumberFormat="1" applyFont="1" applyFill="1" applyBorder="1"/>
    <xf numFmtId="164" fontId="2" fillId="2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7" fillId="2" borderId="9" xfId="0" applyFont="1" applyFill="1" applyBorder="1"/>
    <xf numFmtId="0" fontId="9" fillId="2" borderId="6" xfId="0" applyFont="1" applyFill="1" applyBorder="1"/>
    <xf numFmtId="0" fontId="7" fillId="2" borderId="6" xfId="0" applyFont="1" applyFill="1" applyBorder="1"/>
    <xf numFmtId="164" fontId="19" fillId="2" borderId="0" xfId="0" applyNumberFormat="1" applyFont="1" applyFill="1" applyAlignment="1">
      <alignment vertical="center" wrapText="1"/>
    </xf>
    <xf numFmtId="164" fontId="18" fillId="2" borderId="0" xfId="0" applyNumberFormat="1" applyFont="1" applyFill="1"/>
    <xf numFmtId="164" fontId="13" fillId="2" borderId="0" xfId="0" applyNumberFormat="1" applyFont="1" applyFill="1"/>
    <xf numFmtId="0" fontId="7" fillId="0" borderId="2" xfId="0" applyFont="1" applyBorder="1"/>
    <xf numFmtId="0" fontId="7" fillId="2" borderId="2" xfId="0" applyFont="1" applyFill="1" applyBorder="1"/>
    <xf numFmtId="0" fontId="7" fillId="2" borderId="2" xfId="1" applyFont="1" applyFill="1" applyBorder="1"/>
    <xf numFmtId="164" fontId="8" fillId="3" borderId="3" xfId="0" applyNumberFormat="1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164" fontId="8" fillId="3" borderId="3" xfId="0" applyNumberFormat="1" applyFont="1" applyFill="1" applyBorder="1" applyAlignment="1">
      <alignment horizontal="right"/>
    </xf>
    <xf numFmtId="0" fontId="7" fillId="2" borderId="3" xfId="1" applyFont="1" applyFill="1" applyBorder="1"/>
    <xf numFmtId="0" fontId="9" fillId="2" borderId="3" xfId="0" applyFont="1" applyFill="1" applyBorder="1"/>
    <xf numFmtId="164" fontId="8" fillId="3" borderId="12" xfId="0" applyNumberFormat="1" applyFont="1" applyFill="1" applyBorder="1" applyAlignment="1">
      <alignment horizontal="right"/>
    </xf>
    <xf numFmtId="0" fontId="6" fillId="2" borderId="12" xfId="0" applyFont="1" applyFill="1" applyBorder="1" applyProtection="1">
      <protection locked="0"/>
    </xf>
    <xf numFmtId="164" fontId="6" fillId="2" borderId="12" xfId="0" applyNumberFormat="1" applyFont="1" applyFill="1" applyBorder="1"/>
    <xf numFmtId="0" fontId="7" fillId="2" borderId="13" xfId="0" applyFont="1" applyFill="1" applyBorder="1"/>
    <xf numFmtId="164" fontId="8" fillId="3" borderId="13" xfId="0" applyNumberFormat="1" applyFont="1" applyFill="1" applyBorder="1" applyAlignment="1">
      <alignment horizontal="right"/>
    </xf>
    <xf numFmtId="0" fontId="6" fillId="2" borderId="13" xfId="0" applyFont="1" applyFill="1" applyBorder="1" applyProtection="1">
      <protection locked="0"/>
    </xf>
    <xf numFmtId="0" fontId="7" fillId="2" borderId="12" xfId="0" applyFont="1" applyFill="1" applyBorder="1"/>
    <xf numFmtId="0" fontId="7" fillId="2" borderId="14" xfId="0" applyFont="1" applyFill="1" applyBorder="1"/>
    <xf numFmtId="164" fontId="8" fillId="3" borderId="14" xfId="0" applyNumberFormat="1" applyFont="1" applyFill="1" applyBorder="1" applyAlignment="1">
      <alignment horizontal="right"/>
    </xf>
    <xf numFmtId="0" fontId="6" fillId="2" borderId="14" xfId="0" applyFont="1" applyFill="1" applyBorder="1" applyProtection="1">
      <protection locked="0"/>
    </xf>
    <xf numFmtId="164" fontId="10" fillId="3" borderId="0" xfId="0" applyNumberFormat="1" applyFont="1" applyFill="1"/>
    <xf numFmtId="164" fontId="8" fillId="2" borderId="3" xfId="0" applyNumberFormat="1" applyFont="1" applyFill="1" applyBorder="1" applyAlignment="1">
      <alignment horizontal="right"/>
    </xf>
    <xf numFmtId="165" fontId="8" fillId="3" borderId="3" xfId="2" applyNumberFormat="1" applyFont="1" applyFill="1" applyBorder="1" applyAlignment="1">
      <alignment horizontal="right"/>
    </xf>
    <xf numFmtId="165" fontId="8" fillId="2" borderId="3" xfId="1" applyNumberFormat="1" applyFont="1" applyFill="1" applyBorder="1" applyAlignment="1">
      <alignment horizontal="right"/>
    </xf>
    <xf numFmtId="164" fontId="8" fillId="3" borderId="12" xfId="0" applyNumberFormat="1" applyFont="1" applyFill="1" applyBorder="1"/>
    <xf numFmtId="0" fontId="7" fillId="2" borderId="12" xfId="1" applyFont="1" applyFill="1" applyBorder="1"/>
    <xf numFmtId="0" fontId="5" fillId="2" borderId="15" xfId="0" applyFont="1" applyFill="1" applyBorder="1" applyAlignment="1">
      <alignment vertical="center"/>
    </xf>
    <xf numFmtId="0" fontId="6" fillId="2" borderId="17" xfId="0" applyFont="1" applyFill="1" applyBorder="1" applyProtection="1">
      <protection locked="0"/>
    </xf>
    <xf numFmtId="164" fontId="6" fillId="2" borderId="18" xfId="0" applyNumberFormat="1" applyFont="1" applyFill="1" applyBorder="1"/>
    <xf numFmtId="164" fontId="10" fillId="3" borderId="16" xfId="0" applyNumberFormat="1" applyFont="1" applyFill="1" applyBorder="1" applyAlignment="1">
      <alignment horizontal="center" vertical="center"/>
    </xf>
    <xf numFmtId="165" fontId="8" fillId="2" borderId="12" xfId="1" applyNumberFormat="1" applyFont="1" applyFill="1" applyBorder="1" applyAlignment="1">
      <alignment horizontal="right"/>
    </xf>
    <xf numFmtId="0" fontId="10" fillId="2" borderId="12" xfId="0" applyFont="1" applyFill="1" applyBorder="1" applyProtection="1">
      <protection locked="0"/>
    </xf>
    <xf numFmtId="165" fontId="8" fillId="2" borderId="13" xfId="1" applyNumberFormat="1" applyFont="1" applyFill="1" applyBorder="1" applyAlignment="1">
      <alignment horizontal="right"/>
    </xf>
    <xf numFmtId="0" fontId="10" fillId="2" borderId="13" xfId="0" applyFont="1" applyFill="1" applyBorder="1" applyProtection="1">
      <protection locked="0"/>
    </xf>
    <xf numFmtId="164" fontId="6" fillId="2" borderId="13" xfId="0" applyNumberFormat="1" applyFont="1" applyFill="1" applyBorder="1"/>
    <xf numFmtId="0" fontId="10" fillId="2" borderId="19" xfId="0" applyFont="1" applyFill="1" applyBorder="1" applyProtection="1">
      <protection locked="0"/>
    </xf>
    <xf numFmtId="164" fontId="8" fillId="2" borderId="13" xfId="0" applyNumberFormat="1" applyFont="1" applyFill="1" applyBorder="1"/>
    <xf numFmtId="164" fontId="8" fillId="2" borderId="12" xfId="0" applyNumberFormat="1" applyFont="1" applyFill="1" applyBorder="1"/>
    <xf numFmtId="0" fontId="7" fillId="2" borderId="12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right"/>
    </xf>
    <xf numFmtId="0" fontId="7" fillId="2" borderId="20" xfId="0" applyFont="1" applyFill="1" applyBorder="1"/>
    <xf numFmtId="164" fontId="8" fillId="3" borderId="21" xfId="0" applyNumberFormat="1" applyFont="1" applyFill="1" applyBorder="1" applyAlignment="1">
      <alignment horizontal="right"/>
    </xf>
    <xf numFmtId="0" fontId="6" fillId="2" borderId="21" xfId="0" applyFont="1" applyFill="1" applyBorder="1" applyProtection="1">
      <protection locked="0"/>
    </xf>
    <xf numFmtId="0" fontId="7" fillId="0" borderId="3" xfId="0" applyFont="1" applyBorder="1"/>
    <xf numFmtId="164" fontId="8" fillId="0" borderId="3" xfId="0" applyNumberFormat="1" applyFont="1" applyBorder="1"/>
    <xf numFmtId="0" fontId="6" fillId="0" borderId="3" xfId="0" applyFont="1" applyBorder="1" applyProtection="1">
      <protection locked="0"/>
    </xf>
    <xf numFmtId="164" fontId="6" fillId="0" borderId="3" xfId="0" applyNumberFormat="1" applyFont="1" applyBorder="1"/>
    <xf numFmtId="164" fontId="8" fillId="0" borderId="3" xfId="0" applyNumberFormat="1" applyFont="1" applyBorder="1" applyAlignment="1">
      <alignment horizontal="right"/>
    </xf>
    <xf numFmtId="0" fontId="24" fillId="2" borderId="3" xfId="0" applyFont="1" applyFill="1" applyBorder="1"/>
    <xf numFmtId="0" fontId="7" fillId="2" borderId="14" xfId="0" applyFont="1" applyFill="1" applyBorder="1" applyAlignment="1">
      <alignment horizontal="right"/>
    </xf>
    <xf numFmtId="164" fontId="8" fillId="2" borderId="14" xfId="0" applyNumberFormat="1" applyFont="1" applyFill="1" applyBorder="1"/>
    <xf numFmtId="164" fontId="6" fillId="2" borderId="14" xfId="0" applyNumberFormat="1" applyFont="1" applyFill="1" applyBorder="1"/>
    <xf numFmtId="0" fontId="7" fillId="4" borderId="3" xfId="0" applyFont="1" applyFill="1" applyBorder="1"/>
    <xf numFmtId="164" fontId="8" fillId="4" borderId="3" xfId="0" applyNumberFormat="1" applyFont="1" applyFill="1" applyBorder="1"/>
    <xf numFmtId="0" fontId="6" fillId="4" borderId="3" xfId="0" applyFont="1" applyFill="1" applyBorder="1" applyProtection="1">
      <protection locked="0"/>
    </xf>
    <xf numFmtId="164" fontId="6" fillId="4" borderId="3" xfId="0" applyNumberFormat="1" applyFont="1" applyFill="1" applyBorder="1"/>
    <xf numFmtId="0" fontId="7" fillId="2" borderId="22" xfId="0" applyFont="1" applyFill="1" applyBorder="1"/>
    <xf numFmtId="0" fontId="7" fillId="2" borderId="10" xfId="1" applyFont="1" applyFill="1" applyBorder="1"/>
    <xf numFmtId="0" fontId="6" fillId="2" borderId="23" xfId="0" applyFont="1" applyFill="1" applyBorder="1" applyProtection="1">
      <protection locked="0"/>
    </xf>
    <xf numFmtId="164" fontId="6" fillId="2" borderId="23" xfId="0" applyNumberFormat="1" applyFont="1" applyFill="1" applyBorder="1"/>
    <xf numFmtId="164" fontId="8" fillId="3" borderId="13" xfId="0" applyNumberFormat="1" applyFont="1" applyFill="1" applyBorder="1"/>
    <xf numFmtId="164" fontId="8" fillId="3" borderId="23" xfId="0" applyNumberFormat="1" applyFont="1" applyFill="1" applyBorder="1"/>
  </cellXfs>
  <cellStyles count="3">
    <cellStyle name="Normal" xfId="0" builtinId="0"/>
    <cellStyle name="Normalny 2" xfId="1" xr:uid="{435F6474-6DAB-4B27-A0E2-4888C849F4FD}"/>
    <cellStyle name="Normalny 2 2" xfId="2" xr:uid="{F09266BD-FB36-460A-9CFF-29BF4D2E5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122</xdr:row>
      <xdr:rowOff>76200</xdr:rowOff>
    </xdr:from>
    <xdr:to>
      <xdr:col>0</xdr:col>
      <xdr:colOff>4667250</xdr:colOff>
      <xdr:row>122</xdr:row>
      <xdr:rowOff>2466975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682BF-023C-4964-B042-01DB2633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0850225"/>
          <a:ext cx="4572000" cy="239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DFCE-2F27-4BA0-BECE-4F86C10F131C}">
  <dimension ref="A1:K129"/>
  <sheetViews>
    <sheetView tabSelected="1" zoomScale="130" zoomScaleNormal="130" workbookViewId="0">
      <selection activeCell="E42" sqref="E42"/>
    </sheetView>
  </sheetViews>
  <sheetFormatPr defaultColWidth="8.7109375" defaultRowHeight="14.45"/>
  <cols>
    <col min="1" max="1" width="81.7109375" style="5" customWidth="1"/>
    <col min="2" max="2" width="10.28515625" style="5" customWidth="1"/>
    <col min="3" max="3" width="7.28515625" style="5" customWidth="1"/>
    <col min="4" max="4" width="9.7109375" style="5" customWidth="1"/>
    <col min="5" max="9" width="8.7109375" style="5"/>
    <col min="10" max="10" width="3.85546875" style="5" customWidth="1"/>
    <col min="11" max="16384" width="8.7109375" style="5"/>
  </cols>
  <sheetData>
    <row r="1" spans="1:4" ht="42.6" customHeight="1" thickBot="1">
      <c r="A1" s="1" t="s">
        <v>0</v>
      </c>
      <c r="B1" s="2" t="s">
        <v>1</v>
      </c>
      <c r="C1" s="3" t="s">
        <v>2</v>
      </c>
      <c r="D1" s="4">
        <f>SUM(D2:D117)</f>
        <v>0</v>
      </c>
    </row>
    <row r="2" spans="1:4" ht="21.6" thickBot="1">
      <c r="A2" s="84" t="s">
        <v>3</v>
      </c>
      <c r="B2" s="87">
        <v>79500</v>
      </c>
      <c r="C2" s="85">
        <v>0</v>
      </c>
      <c r="D2" s="86">
        <f t="shared" ref="D2" si="0">B2*C2</f>
        <v>0</v>
      </c>
    </row>
    <row r="3" spans="1:4" ht="21">
      <c r="A3" s="6"/>
      <c r="B3" s="78"/>
      <c r="C3" s="34"/>
      <c r="D3" s="10"/>
    </row>
    <row r="4" spans="1:4">
      <c r="A4" s="60" t="s">
        <v>4</v>
      </c>
      <c r="B4" s="82">
        <v>0</v>
      </c>
      <c r="C4" s="69">
        <v>0</v>
      </c>
      <c r="D4" s="70">
        <f>C4*B4</f>
        <v>0</v>
      </c>
    </row>
    <row r="5" spans="1:4">
      <c r="A5" s="60" t="s">
        <v>5</v>
      </c>
      <c r="B5" s="68">
        <v>9500</v>
      </c>
      <c r="C5" s="69">
        <v>0</v>
      </c>
      <c r="D5" s="70">
        <f>C5*B5</f>
        <v>0</v>
      </c>
    </row>
    <row r="6" spans="1:4" ht="7.15" customHeight="1">
      <c r="A6" s="6"/>
      <c r="B6" s="53"/>
      <c r="C6" s="7"/>
      <c r="D6" s="8"/>
    </row>
    <row r="7" spans="1:4" ht="16.149999999999999">
      <c r="A7" s="9" t="s">
        <v>6</v>
      </c>
      <c r="B7" s="54"/>
      <c r="C7" s="11"/>
      <c r="D7" s="10"/>
    </row>
    <row r="8" spans="1:4">
      <c r="A8" s="14" t="s">
        <v>7</v>
      </c>
      <c r="B8" s="59">
        <v>109000</v>
      </c>
      <c r="C8" s="12">
        <v>0</v>
      </c>
      <c r="D8" s="13">
        <f t="shared" ref="D8:D9" si="1">B8*C8</f>
        <v>0</v>
      </c>
    </row>
    <row r="9" spans="1:4">
      <c r="A9" s="67" t="s">
        <v>8</v>
      </c>
      <c r="B9" s="59">
        <v>112000</v>
      </c>
      <c r="C9" s="12">
        <v>0</v>
      </c>
      <c r="D9" s="13">
        <f t="shared" si="1"/>
        <v>0</v>
      </c>
    </row>
    <row r="10" spans="1:4">
      <c r="A10" s="67" t="s">
        <v>9</v>
      </c>
      <c r="B10" s="59">
        <v>115000</v>
      </c>
      <c r="C10" s="12">
        <v>0</v>
      </c>
      <c r="D10" s="13">
        <f t="shared" ref="D10:D11" si="2">B10*C10</f>
        <v>0</v>
      </c>
    </row>
    <row r="11" spans="1:4" ht="15">
      <c r="A11" s="67" t="s">
        <v>10</v>
      </c>
      <c r="B11" s="59">
        <v>132500</v>
      </c>
      <c r="C11" s="12">
        <v>0</v>
      </c>
      <c r="D11" s="13">
        <f t="shared" si="2"/>
        <v>0</v>
      </c>
    </row>
    <row r="12" spans="1:4">
      <c r="A12" s="14" t="s">
        <v>11</v>
      </c>
      <c r="B12" s="59">
        <v>131500</v>
      </c>
      <c r="C12" s="12">
        <v>0</v>
      </c>
      <c r="D12" s="13">
        <f t="shared" ref="D12" si="3">B12*C12</f>
        <v>0</v>
      </c>
    </row>
    <row r="13" spans="1:4">
      <c r="A13" s="14" t="s">
        <v>12</v>
      </c>
      <c r="B13" s="80">
        <v>1100</v>
      </c>
      <c r="C13" s="26">
        <v>0</v>
      </c>
      <c r="D13" s="13">
        <f t="shared" ref="D13:D15" si="4">B13*C13</f>
        <v>0</v>
      </c>
    </row>
    <row r="14" spans="1:4">
      <c r="A14" s="14" t="s">
        <v>13</v>
      </c>
      <c r="B14" s="80">
        <v>1100</v>
      </c>
      <c r="C14" s="26">
        <v>0</v>
      </c>
      <c r="D14" s="13">
        <f t="shared" si="4"/>
        <v>0</v>
      </c>
    </row>
    <row r="15" spans="1:4">
      <c r="A15" s="14" t="s">
        <v>14</v>
      </c>
      <c r="B15" s="81">
        <v>5500</v>
      </c>
      <c r="C15" s="26">
        <v>0</v>
      </c>
      <c r="D15" s="13">
        <f t="shared" si="4"/>
        <v>0</v>
      </c>
    </row>
    <row r="16" spans="1:4">
      <c r="A16" s="14" t="s">
        <v>15</v>
      </c>
      <c r="B16" s="90">
        <v>12000</v>
      </c>
      <c r="C16" s="91">
        <v>0</v>
      </c>
      <c r="D16" s="92">
        <f t="shared" ref="D16:D20" si="5">B16*C16</f>
        <v>0</v>
      </c>
    </row>
    <row r="17" spans="1:11">
      <c r="A17" s="57" t="s">
        <v>16</v>
      </c>
      <c r="B17" s="88">
        <v>114000</v>
      </c>
      <c r="C17" s="89">
        <v>0</v>
      </c>
      <c r="D17" s="92">
        <f t="shared" si="5"/>
        <v>0</v>
      </c>
    </row>
    <row r="18" spans="1:11">
      <c r="A18" s="57" t="s">
        <v>17</v>
      </c>
      <c r="B18" s="88">
        <v>125500</v>
      </c>
      <c r="C18" s="89">
        <v>0</v>
      </c>
      <c r="D18" s="92">
        <f t="shared" si="5"/>
        <v>0</v>
      </c>
    </row>
    <row r="19" spans="1:11">
      <c r="A19" s="57" t="s">
        <v>18</v>
      </c>
      <c r="B19" s="88">
        <v>6000</v>
      </c>
      <c r="C19" s="89">
        <v>0</v>
      </c>
      <c r="D19" s="92">
        <f t="shared" si="5"/>
        <v>0</v>
      </c>
    </row>
    <row r="20" spans="1:11">
      <c r="A20" s="57" t="s">
        <v>19</v>
      </c>
      <c r="B20" s="88">
        <v>11000</v>
      </c>
      <c r="C20" s="93">
        <v>0</v>
      </c>
      <c r="D20" s="13">
        <f t="shared" si="5"/>
        <v>0</v>
      </c>
    </row>
    <row r="21" spans="1:11" ht="15" thickBot="1">
      <c r="A21" s="11"/>
      <c r="B21" s="55"/>
      <c r="C21" s="11"/>
      <c r="D21" s="10"/>
    </row>
    <row r="22" spans="1:11" ht="17.649999999999999" customHeight="1">
      <c r="A22" s="16" t="s">
        <v>20</v>
      </c>
      <c r="B22" s="17"/>
      <c r="C22" s="18"/>
      <c r="D22" s="19"/>
    </row>
    <row r="23" spans="1:11">
      <c r="A23" s="60" t="s">
        <v>21</v>
      </c>
      <c r="B23" s="51"/>
      <c r="C23" s="51"/>
      <c r="D23" s="61"/>
      <c r="J23" s="33"/>
      <c r="K23" s="33"/>
    </row>
    <row r="24" spans="1:11">
      <c r="A24" s="57" t="s">
        <v>22</v>
      </c>
      <c r="B24" s="52"/>
      <c r="C24" s="52"/>
      <c r="D24" s="62"/>
      <c r="J24" s="33"/>
      <c r="K24" s="33"/>
    </row>
    <row r="25" spans="1:11">
      <c r="A25" s="57" t="s">
        <v>23</v>
      </c>
      <c r="B25" s="52"/>
      <c r="C25" s="52"/>
      <c r="D25" s="62"/>
      <c r="J25" s="33"/>
      <c r="K25" s="33"/>
    </row>
    <row r="26" spans="1:11">
      <c r="A26" s="57" t="s">
        <v>24</v>
      </c>
      <c r="B26" s="52"/>
      <c r="C26" s="52"/>
      <c r="D26" s="62"/>
      <c r="J26" s="33"/>
      <c r="K26" s="33"/>
    </row>
    <row r="27" spans="1:11">
      <c r="A27" s="57" t="s">
        <v>25</v>
      </c>
      <c r="B27" s="52"/>
      <c r="C27" s="52"/>
      <c r="D27" s="62"/>
    </row>
    <row r="28" spans="1:11">
      <c r="A28" s="63" t="s">
        <v>26</v>
      </c>
      <c r="B28" s="50"/>
      <c r="C28" s="50"/>
      <c r="D28" s="64"/>
    </row>
    <row r="29" spans="1:11">
      <c r="A29" s="63" t="s">
        <v>27</v>
      </c>
      <c r="B29" s="50"/>
      <c r="C29" s="50"/>
      <c r="D29" s="64"/>
    </row>
    <row r="30" spans="1:11">
      <c r="A30" s="63" t="s">
        <v>28</v>
      </c>
      <c r="B30" s="50"/>
      <c r="C30" s="50"/>
      <c r="D30" s="64"/>
    </row>
    <row r="31" spans="1:11">
      <c r="A31" s="57" t="s">
        <v>29</v>
      </c>
      <c r="B31" s="52"/>
      <c r="C31" s="52"/>
      <c r="D31" s="62"/>
    </row>
    <row r="32" spans="1:11" ht="15" thickBot="1">
      <c r="A32" s="20"/>
      <c r="B32" s="21"/>
      <c r="C32" s="20"/>
      <c r="D32" s="22"/>
    </row>
    <row r="33" spans="1:5" ht="16.899999999999999" customHeight="1">
      <c r="A33" s="23" t="s">
        <v>30</v>
      </c>
      <c r="B33" s="24"/>
      <c r="C33" s="7"/>
      <c r="D33" s="8"/>
    </row>
    <row r="34" spans="1:5" ht="16.899999999999999" customHeight="1">
      <c r="A34" s="56" t="s">
        <v>31</v>
      </c>
      <c r="B34" s="59">
        <v>7190</v>
      </c>
      <c r="C34" s="15">
        <v>0</v>
      </c>
      <c r="D34" s="13">
        <f>B34*C34</f>
        <v>0</v>
      </c>
    </row>
    <row r="35" spans="1:5" ht="15.4" customHeight="1">
      <c r="A35" s="57" t="s">
        <v>32</v>
      </c>
      <c r="B35" s="59">
        <v>5250</v>
      </c>
      <c r="C35" s="15">
        <v>0</v>
      </c>
      <c r="D35" s="13">
        <f t="shared" ref="D35:D49" si="6">B35*C35</f>
        <v>0</v>
      </c>
    </row>
    <row r="36" spans="1:5" ht="15.4" customHeight="1">
      <c r="A36" s="57" t="s">
        <v>33</v>
      </c>
      <c r="B36" s="59">
        <v>3800</v>
      </c>
      <c r="C36" s="15">
        <v>0</v>
      </c>
      <c r="D36" s="13">
        <f t="shared" si="6"/>
        <v>0</v>
      </c>
    </row>
    <row r="37" spans="1:5" ht="15.4" customHeight="1">
      <c r="A37" s="57" t="s">
        <v>34</v>
      </c>
      <c r="B37" s="59">
        <v>7000</v>
      </c>
      <c r="C37" s="15">
        <v>0</v>
      </c>
      <c r="D37" s="13">
        <f t="shared" ref="D37" si="7">B37*C37</f>
        <v>0</v>
      </c>
    </row>
    <row r="38" spans="1:5">
      <c r="A38" s="57" t="s">
        <v>35</v>
      </c>
      <c r="B38" s="59">
        <v>410</v>
      </c>
      <c r="C38" s="15">
        <v>0</v>
      </c>
      <c r="D38" s="13">
        <f t="shared" si="6"/>
        <v>0</v>
      </c>
    </row>
    <row r="39" spans="1:5">
      <c r="A39" s="57" t="s">
        <v>36</v>
      </c>
      <c r="B39" s="59">
        <v>710</v>
      </c>
      <c r="C39" s="15">
        <v>0</v>
      </c>
      <c r="D39" s="13">
        <f t="shared" si="6"/>
        <v>0</v>
      </c>
    </row>
    <row r="40" spans="1:5">
      <c r="A40" s="114" t="s">
        <v>37</v>
      </c>
      <c r="B40" s="118">
        <v>2990</v>
      </c>
      <c r="C40" s="73">
        <v>0</v>
      </c>
      <c r="D40" s="92">
        <f t="shared" si="6"/>
        <v>0</v>
      </c>
    </row>
    <row r="41" spans="1:5">
      <c r="A41" s="74" t="s">
        <v>38</v>
      </c>
      <c r="B41" s="82">
        <v>619</v>
      </c>
      <c r="C41" s="69">
        <v>0</v>
      </c>
      <c r="D41" s="70">
        <f t="shared" si="6"/>
        <v>0</v>
      </c>
      <c r="E41" s="5" t="s">
        <v>39</v>
      </c>
    </row>
    <row r="42" spans="1:5">
      <c r="A42" s="83" t="s">
        <v>40</v>
      </c>
      <c r="B42" s="82">
        <v>2100</v>
      </c>
      <c r="C42" s="69">
        <v>0</v>
      </c>
      <c r="D42" s="70">
        <f t="shared" si="6"/>
        <v>0</v>
      </c>
    </row>
    <row r="43" spans="1:5">
      <c r="A43" s="74" t="s">
        <v>41</v>
      </c>
      <c r="B43" s="82">
        <v>239</v>
      </c>
      <c r="C43" s="69">
        <v>0</v>
      </c>
      <c r="D43" s="70">
        <f t="shared" si="6"/>
        <v>0</v>
      </c>
    </row>
    <row r="44" spans="1:5">
      <c r="A44" s="115" t="s">
        <v>42</v>
      </c>
      <c r="B44" s="119">
        <v>890</v>
      </c>
      <c r="C44" s="116">
        <v>0</v>
      </c>
      <c r="D44" s="117">
        <f t="shared" si="6"/>
        <v>0</v>
      </c>
    </row>
    <row r="45" spans="1:5">
      <c r="A45" s="57" t="s">
        <v>43</v>
      </c>
      <c r="B45" s="59">
        <v>3950</v>
      </c>
      <c r="C45" s="15">
        <v>0</v>
      </c>
      <c r="D45" s="13">
        <f t="shared" si="6"/>
        <v>0</v>
      </c>
    </row>
    <row r="46" spans="1:5">
      <c r="A46" s="57" t="s">
        <v>44</v>
      </c>
      <c r="B46" s="59">
        <v>890</v>
      </c>
      <c r="C46" s="15">
        <v>0</v>
      </c>
      <c r="D46" s="13">
        <f t="shared" si="6"/>
        <v>0</v>
      </c>
    </row>
    <row r="47" spans="1:5">
      <c r="A47" s="57" t="s">
        <v>45</v>
      </c>
      <c r="B47" s="59">
        <v>990</v>
      </c>
      <c r="C47" s="15">
        <v>0</v>
      </c>
      <c r="D47" s="13">
        <f t="shared" si="6"/>
        <v>0</v>
      </c>
    </row>
    <row r="48" spans="1:5">
      <c r="A48" s="56" t="s">
        <v>46</v>
      </c>
      <c r="B48" s="59">
        <v>990</v>
      </c>
      <c r="C48" s="15">
        <v>0</v>
      </c>
      <c r="D48" s="13">
        <f t="shared" si="6"/>
        <v>0</v>
      </c>
    </row>
    <row r="49" spans="1:5">
      <c r="A49" s="57" t="s">
        <v>47</v>
      </c>
      <c r="B49" s="59">
        <v>5100</v>
      </c>
      <c r="C49" s="15">
        <v>0</v>
      </c>
      <c r="D49" s="13">
        <f t="shared" si="6"/>
        <v>0</v>
      </c>
    </row>
    <row r="50" spans="1:5">
      <c r="A50" s="57" t="s">
        <v>48</v>
      </c>
      <c r="B50" s="59">
        <v>870</v>
      </c>
      <c r="C50" s="15">
        <v>0</v>
      </c>
      <c r="D50" s="13">
        <f t="shared" ref="D50:D52" si="8">B50*C50</f>
        <v>0</v>
      </c>
    </row>
    <row r="51" spans="1:5">
      <c r="A51" s="57" t="s">
        <v>49</v>
      </c>
      <c r="B51" s="59">
        <v>790</v>
      </c>
      <c r="C51" s="15">
        <v>0</v>
      </c>
      <c r="D51" s="13">
        <f t="shared" si="8"/>
        <v>0</v>
      </c>
    </row>
    <row r="52" spans="1:5">
      <c r="A52" s="57" t="s">
        <v>50</v>
      </c>
      <c r="B52" s="59">
        <v>300</v>
      </c>
      <c r="C52" s="15">
        <v>0</v>
      </c>
      <c r="D52" s="13">
        <f t="shared" si="8"/>
        <v>0</v>
      </c>
    </row>
    <row r="53" spans="1:5" ht="15" thickBot="1">
      <c r="A53" s="20"/>
      <c r="B53" s="27"/>
      <c r="C53" s="20"/>
      <c r="D53" s="22"/>
    </row>
    <row r="54" spans="1:5" ht="16.149999999999999">
      <c r="A54" s="23" t="s">
        <v>51</v>
      </c>
      <c r="B54" s="28"/>
      <c r="C54" s="11"/>
      <c r="D54" s="10"/>
    </row>
    <row r="55" spans="1:5">
      <c r="A55" s="57" t="s">
        <v>52</v>
      </c>
      <c r="B55" s="65">
        <v>2700</v>
      </c>
      <c r="C55" s="15">
        <v>0</v>
      </c>
      <c r="D55" s="13">
        <f t="shared" ref="D55:D65" si="9">B55*C55</f>
        <v>0</v>
      </c>
    </row>
    <row r="56" spans="1:5">
      <c r="A56" s="58" t="s">
        <v>53</v>
      </c>
      <c r="B56" s="59">
        <v>1100</v>
      </c>
      <c r="C56" s="15">
        <v>0</v>
      </c>
      <c r="D56" s="13">
        <f t="shared" si="9"/>
        <v>0</v>
      </c>
    </row>
    <row r="57" spans="1:5">
      <c r="A57" s="58" t="s">
        <v>54</v>
      </c>
      <c r="B57" s="59">
        <v>2400</v>
      </c>
      <c r="C57" s="15">
        <v>0</v>
      </c>
      <c r="D57" s="13">
        <f t="shared" si="9"/>
        <v>0</v>
      </c>
      <c r="E57" s="5" t="s">
        <v>39</v>
      </c>
    </row>
    <row r="58" spans="1:5">
      <c r="A58" s="58" t="s">
        <v>55</v>
      </c>
      <c r="B58" s="59">
        <v>429</v>
      </c>
      <c r="C58" s="15">
        <v>0</v>
      </c>
      <c r="D58" s="13">
        <f t="shared" si="9"/>
        <v>0</v>
      </c>
      <c r="E58" s="5" t="s">
        <v>39</v>
      </c>
    </row>
    <row r="59" spans="1:5">
      <c r="A59" s="58" t="s">
        <v>56</v>
      </c>
      <c r="B59" s="59">
        <v>3000</v>
      </c>
      <c r="C59" s="15">
        <v>0</v>
      </c>
      <c r="D59" s="13">
        <f t="shared" si="9"/>
        <v>0</v>
      </c>
    </row>
    <row r="60" spans="1:5">
      <c r="A60" s="58" t="s">
        <v>57</v>
      </c>
      <c r="B60" s="59">
        <v>450</v>
      </c>
      <c r="C60" s="15">
        <v>0</v>
      </c>
      <c r="D60" s="13">
        <f t="shared" si="9"/>
        <v>0</v>
      </c>
    </row>
    <row r="61" spans="1:5">
      <c r="A61" s="58" t="s">
        <v>58</v>
      </c>
      <c r="B61" s="59">
        <v>450</v>
      </c>
      <c r="C61" s="15">
        <v>0</v>
      </c>
      <c r="D61" s="13">
        <f t="shared" si="9"/>
        <v>0</v>
      </c>
    </row>
    <row r="62" spans="1:5">
      <c r="A62" s="57" t="s">
        <v>59</v>
      </c>
      <c r="B62" s="59">
        <v>4500</v>
      </c>
      <c r="C62" s="15">
        <v>0</v>
      </c>
      <c r="D62" s="13">
        <f t="shared" si="9"/>
        <v>0</v>
      </c>
    </row>
    <row r="63" spans="1:5">
      <c r="A63" s="57" t="s">
        <v>60</v>
      </c>
      <c r="B63" s="59">
        <v>520</v>
      </c>
      <c r="C63" s="15">
        <v>0</v>
      </c>
      <c r="D63" s="13">
        <f t="shared" si="9"/>
        <v>0</v>
      </c>
    </row>
    <row r="64" spans="1:5">
      <c r="A64" s="57" t="s">
        <v>61</v>
      </c>
      <c r="B64" s="65">
        <v>1100</v>
      </c>
      <c r="C64" s="15">
        <v>0</v>
      </c>
      <c r="D64" s="13">
        <f t="shared" si="9"/>
        <v>0</v>
      </c>
    </row>
    <row r="65" spans="1:4">
      <c r="A65" s="57" t="s">
        <v>62</v>
      </c>
      <c r="B65" s="59">
        <v>4660</v>
      </c>
      <c r="C65" s="15">
        <v>0</v>
      </c>
      <c r="D65" s="13">
        <f t="shared" si="9"/>
        <v>0</v>
      </c>
    </row>
    <row r="66" spans="1:4">
      <c r="A66" s="57" t="s">
        <v>63</v>
      </c>
      <c r="B66" s="79">
        <v>600</v>
      </c>
      <c r="C66" s="15">
        <v>0</v>
      </c>
      <c r="D66" s="13">
        <f>B66*C66</f>
        <v>0</v>
      </c>
    </row>
    <row r="67" spans="1:4">
      <c r="A67" s="57" t="s">
        <v>64</v>
      </c>
      <c r="B67" s="79">
        <v>720</v>
      </c>
      <c r="C67" s="15">
        <v>0</v>
      </c>
      <c r="D67" s="13">
        <f t="shared" ref="D67:D68" si="10">B67*C67</f>
        <v>0</v>
      </c>
    </row>
    <row r="68" spans="1:4">
      <c r="A68" s="57" t="s">
        <v>65</v>
      </c>
      <c r="B68" s="79">
        <v>820</v>
      </c>
      <c r="C68" s="15">
        <v>0</v>
      </c>
      <c r="D68" s="13">
        <f t="shared" si="10"/>
        <v>0</v>
      </c>
    </row>
    <row r="69" spans="1:4">
      <c r="A69" s="57" t="s">
        <v>66</v>
      </c>
      <c r="B69" s="25">
        <v>3400</v>
      </c>
      <c r="C69" s="15">
        <v>0</v>
      </c>
      <c r="D69" s="13">
        <f t="shared" ref="D69" si="11">B69*C69</f>
        <v>0</v>
      </c>
    </row>
    <row r="70" spans="1:4" ht="15" thickBot="1">
      <c r="A70" s="20"/>
      <c r="B70" s="27"/>
      <c r="C70" s="20"/>
      <c r="D70" s="22"/>
    </row>
    <row r="71" spans="1:4" ht="16.149999999999999">
      <c r="A71" s="23" t="s">
        <v>67</v>
      </c>
      <c r="B71" s="28"/>
      <c r="C71" s="11"/>
      <c r="D71" s="10"/>
    </row>
    <row r="72" spans="1:4">
      <c r="A72" s="14" t="s">
        <v>68</v>
      </c>
      <c r="B72" s="65">
        <v>9900</v>
      </c>
      <c r="C72" s="15">
        <v>0</v>
      </c>
      <c r="D72" s="13">
        <f t="shared" ref="D72:D89" si="12">B72*C72</f>
        <v>0</v>
      </c>
    </row>
    <row r="73" spans="1:4">
      <c r="A73" s="14" t="s">
        <v>69</v>
      </c>
      <c r="B73" s="59">
        <v>4100</v>
      </c>
      <c r="C73" s="15">
        <v>0</v>
      </c>
      <c r="D73" s="13">
        <f t="shared" si="12"/>
        <v>0</v>
      </c>
    </row>
    <row r="74" spans="1:4" ht="15">
      <c r="A74" s="110" t="s">
        <v>70</v>
      </c>
      <c r="B74" s="111">
        <v>700</v>
      </c>
      <c r="C74" s="112">
        <v>0</v>
      </c>
      <c r="D74" s="113">
        <f t="shared" si="12"/>
        <v>0</v>
      </c>
    </row>
    <row r="75" spans="1:4">
      <c r="A75" s="14" t="s">
        <v>71</v>
      </c>
      <c r="B75" s="59">
        <v>1500</v>
      </c>
      <c r="C75" s="15">
        <v>0</v>
      </c>
      <c r="D75" s="13">
        <f t="shared" ref="D75" si="13">B75*C75</f>
        <v>0</v>
      </c>
    </row>
    <row r="76" spans="1:4" ht="14.65" customHeight="1">
      <c r="A76" s="14" t="s">
        <v>72</v>
      </c>
      <c r="B76" s="59">
        <v>2500</v>
      </c>
      <c r="C76" s="15">
        <v>0</v>
      </c>
      <c r="D76" s="13">
        <f t="shared" si="12"/>
        <v>0</v>
      </c>
    </row>
    <row r="77" spans="1:4" ht="14.65" customHeight="1">
      <c r="A77" s="14" t="s">
        <v>73</v>
      </c>
      <c r="B77" s="59">
        <v>1500</v>
      </c>
      <c r="C77" s="15">
        <v>0</v>
      </c>
      <c r="D77" s="13">
        <f t="shared" si="12"/>
        <v>0</v>
      </c>
    </row>
    <row r="78" spans="1:4">
      <c r="A78" s="14" t="s">
        <v>74</v>
      </c>
      <c r="B78" s="59">
        <v>390</v>
      </c>
      <c r="C78" s="15">
        <v>0</v>
      </c>
      <c r="D78" s="13">
        <f t="shared" si="12"/>
        <v>0</v>
      </c>
    </row>
    <row r="79" spans="1:4">
      <c r="A79" s="106" t="s">
        <v>75</v>
      </c>
      <c r="B79" s="59">
        <v>1500</v>
      </c>
      <c r="C79" s="15">
        <v>0</v>
      </c>
      <c r="D79" s="13">
        <f t="shared" si="12"/>
        <v>0</v>
      </c>
    </row>
    <row r="80" spans="1:4">
      <c r="A80" s="14" t="s">
        <v>76</v>
      </c>
      <c r="B80" s="59">
        <v>2350</v>
      </c>
      <c r="C80" s="15">
        <v>0</v>
      </c>
      <c r="D80" s="13">
        <f t="shared" si="12"/>
        <v>0</v>
      </c>
    </row>
    <row r="81" spans="1:5">
      <c r="A81" s="14" t="s">
        <v>77</v>
      </c>
      <c r="B81" s="59">
        <v>3000</v>
      </c>
      <c r="C81" s="15">
        <v>0</v>
      </c>
      <c r="D81" s="13">
        <f t="shared" si="12"/>
        <v>0</v>
      </c>
    </row>
    <row r="82" spans="1:5">
      <c r="A82" s="14" t="s">
        <v>78</v>
      </c>
      <c r="B82" s="59">
        <v>290</v>
      </c>
      <c r="C82" s="15">
        <v>0</v>
      </c>
      <c r="D82" s="13">
        <f t="shared" si="12"/>
        <v>0</v>
      </c>
    </row>
    <row r="83" spans="1:5">
      <c r="A83" s="14" t="s">
        <v>79</v>
      </c>
      <c r="B83" s="59">
        <v>720</v>
      </c>
      <c r="C83" s="15">
        <v>0</v>
      </c>
      <c r="D83" s="13">
        <f t="shared" si="12"/>
        <v>0</v>
      </c>
    </row>
    <row r="84" spans="1:5">
      <c r="A84" s="101" t="s">
        <v>80</v>
      </c>
      <c r="B84" s="102">
        <v>2900</v>
      </c>
      <c r="C84" s="103">
        <v>0</v>
      </c>
      <c r="D84" s="104">
        <f t="shared" si="12"/>
        <v>0</v>
      </c>
    </row>
    <row r="85" spans="1:5">
      <c r="A85" s="101" t="s">
        <v>81</v>
      </c>
      <c r="B85" s="105">
        <v>1100</v>
      </c>
      <c r="C85" s="103">
        <v>0</v>
      </c>
      <c r="D85" s="104">
        <f t="shared" si="12"/>
        <v>0</v>
      </c>
    </row>
    <row r="86" spans="1:5">
      <c r="A86" s="14" t="s">
        <v>82</v>
      </c>
      <c r="B86" s="65">
        <v>1350</v>
      </c>
      <c r="C86" s="15">
        <v>0</v>
      </c>
      <c r="D86" s="13">
        <f t="shared" si="12"/>
        <v>0</v>
      </c>
    </row>
    <row r="87" spans="1:5">
      <c r="A87" s="14" t="s">
        <v>83</v>
      </c>
      <c r="B87" s="65">
        <v>1980</v>
      </c>
      <c r="C87" s="15">
        <v>0</v>
      </c>
      <c r="D87" s="13">
        <f t="shared" si="12"/>
        <v>0</v>
      </c>
      <c r="E87" s="5" t="s">
        <v>39</v>
      </c>
    </row>
    <row r="88" spans="1:5">
      <c r="A88" s="66" t="s">
        <v>84</v>
      </c>
      <c r="B88" s="59">
        <v>390</v>
      </c>
      <c r="C88" s="15">
        <v>0</v>
      </c>
      <c r="D88" s="13">
        <f t="shared" si="12"/>
        <v>0</v>
      </c>
    </row>
    <row r="89" spans="1:5">
      <c r="A89" s="14" t="s">
        <v>85</v>
      </c>
      <c r="B89" s="59">
        <v>2200</v>
      </c>
      <c r="C89" s="15">
        <v>0</v>
      </c>
      <c r="D89" s="13">
        <f t="shared" si="12"/>
        <v>0</v>
      </c>
    </row>
    <row r="90" spans="1:5">
      <c r="A90" s="14" t="s">
        <v>86</v>
      </c>
      <c r="B90" s="59">
        <v>1200</v>
      </c>
      <c r="C90" s="15">
        <v>0</v>
      </c>
      <c r="D90" s="13">
        <f t="shared" ref="D90:D103" si="14">B90*C90</f>
        <v>0</v>
      </c>
    </row>
    <row r="91" spans="1:5">
      <c r="A91" s="14" t="s">
        <v>87</v>
      </c>
      <c r="B91" s="65">
        <v>300</v>
      </c>
      <c r="C91" s="15">
        <v>0</v>
      </c>
      <c r="D91" s="13">
        <f t="shared" si="14"/>
        <v>0</v>
      </c>
    </row>
    <row r="92" spans="1:5">
      <c r="A92" s="71" t="s">
        <v>88</v>
      </c>
      <c r="B92" s="72">
        <v>1590</v>
      </c>
      <c r="C92" s="73">
        <v>0</v>
      </c>
      <c r="D92" s="13">
        <f t="shared" si="14"/>
        <v>0</v>
      </c>
    </row>
    <row r="93" spans="1:5">
      <c r="A93" s="74" t="s">
        <v>89</v>
      </c>
      <c r="B93" s="68">
        <v>130</v>
      </c>
      <c r="C93" s="69">
        <v>0</v>
      </c>
      <c r="D93" s="13">
        <f t="shared" si="14"/>
        <v>0</v>
      </c>
    </row>
    <row r="94" spans="1:5">
      <c r="A94" s="75" t="s">
        <v>90</v>
      </c>
      <c r="B94" s="76">
        <v>250</v>
      </c>
      <c r="C94" s="77">
        <v>0</v>
      </c>
      <c r="D94" s="13">
        <f t="shared" si="14"/>
        <v>0</v>
      </c>
    </row>
    <row r="95" spans="1:5">
      <c r="A95" s="75" t="s">
        <v>91</v>
      </c>
      <c r="B95" s="76">
        <v>2650</v>
      </c>
      <c r="C95" s="77">
        <v>0</v>
      </c>
      <c r="D95" s="13">
        <f t="shared" si="14"/>
        <v>0</v>
      </c>
    </row>
    <row r="96" spans="1:5">
      <c r="A96" s="75" t="s">
        <v>92</v>
      </c>
      <c r="B96" s="76">
        <v>2650</v>
      </c>
      <c r="C96" s="77">
        <v>0</v>
      </c>
      <c r="D96" s="13">
        <f t="shared" si="14"/>
        <v>0</v>
      </c>
    </row>
    <row r="97" spans="1:5">
      <c r="A97" s="75" t="s">
        <v>93</v>
      </c>
      <c r="B97" s="76">
        <v>3000</v>
      </c>
      <c r="C97" s="77">
        <v>0</v>
      </c>
      <c r="D97" s="13">
        <f t="shared" si="14"/>
        <v>0</v>
      </c>
      <c r="E97" s="5" t="s">
        <v>39</v>
      </c>
    </row>
    <row r="98" spans="1:5">
      <c r="A98" s="75" t="s">
        <v>94</v>
      </c>
      <c r="B98" s="76">
        <v>150</v>
      </c>
      <c r="C98" s="77">
        <v>0</v>
      </c>
      <c r="D98" s="13">
        <f t="shared" si="14"/>
        <v>0</v>
      </c>
    </row>
    <row r="99" spans="1:5">
      <c r="A99" s="75" t="s">
        <v>95</v>
      </c>
      <c r="B99" s="76">
        <v>190</v>
      </c>
      <c r="C99" s="77">
        <v>0</v>
      </c>
      <c r="D99" s="13">
        <f t="shared" si="14"/>
        <v>0</v>
      </c>
    </row>
    <row r="100" spans="1:5">
      <c r="A100" s="75" t="s">
        <v>96</v>
      </c>
      <c r="B100" s="76">
        <v>620</v>
      </c>
      <c r="C100" s="77">
        <v>0</v>
      </c>
      <c r="D100" s="13">
        <f t="shared" si="14"/>
        <v>0</v>
      </c>
    </row>
    <row r="101" spans="1:5">
      <c r="A101" s="75" t="s">
        <v>97</v>
      </c>
      <c r="B101" s="99">
        <v>880</v>
      </c>
      <c r="C101" s="100">
        <v>0</v>
      </c>
      <c r="D101" s="13">
        <f t="shared" si="14"/>
        <v>0</v>
      </c>
    </row>
    <row r="102" spans="1:5">
      <c r="A102" s="98" t="s">
        <v>98</v>
      </c>
      <c r="B102" s="65">
        <v>750</v>
      </c>
      <c r="C102" s="15">
        <v>0</v>
      </c>
      <c r="D102" s="13">
        <f t="shared" ref="D102" si="15">B102*C102</f>
        <v>0</v>
      </c>
    </row>
    <row r="103" spans="1:5">
      <c r="A103" s="98" t="s">
        <v>99</v>
      </c>
      <c r="B103" s="65">
        <v>400</v>
      </c>
      <c r="C103" s="15">
        <v>0</v>
      </c>
      <c r="D103" s="13">
        <f t="shared" si="14"/>
        <v>0</v>
      </c>
      <c r="E103" s="5" t="s">
        <v>39</v>
      </c>
    </row>
    <row r="104" spans="1:5">
      <c r="A104" s="33"/>
      <c r="B104" s="97"/>
      <c r="C104" s="34"/>
      <c r="D104" s="10"/>
    </row>
    <row r="105" spans="1:5" ht="15" thickBot="1">
      <c r="A105" s="29"/>
      <c r="B105" s="30"/>
      <c r="C105" s="31"/>
      <c r="D105" s="32"/>
    </row>
    <row r="106" spans="1:5" ht="16.899999999999999" thickTop="1">
      <c r="A106" s="23" t="s">
        <v>100</v>
      </c>
      <c r="B106" s="28"/>
      <c r="C106" s="11"/>
      <c r="D106" s="10"/>
    </row>
    <row r="107" spans="1:5">
      <c r="A107" s="71" t="s">
        <v>101</v>
      </c>
      <c r="B107" s="94">
        <v>0</v>
      </c>
      <c r="C107" s="73">
        <v>0</v>
      </c>
      <c r="D107" s="92">
        <f>B107*C107</f>
        <v>0</v>
      </c>
    </row>
    <row r="108" spans="1:5">
      <c r="A108" s="74" t="s">
        <v>102</v>
      </c>
      <c r="B108" s="95">
        <v>2590</v>
      </c>
      <c r="C108" s="69">
        <v>0</v>
      </c>
      <c r="D108" s="70">
        <f>B108*C108</f>
        <v>0</v>
      </c>
    </row>
    <row r="109" spans="1:5">
      <c r="A109" s="29"/>
      <c r="B109" s="30"/>
      <c r="C109" s="31"/>
      <c r="D109" s="32"/>
    </row>
    <row r="110" spans="1:5" ht="16.149999999999999">
      <c r="A110" s="23" t="s">
        <v>103</v>
      </c>
      <c r="B110" s="28"/>
      <c r="C110" s="11"/>
      <c r="D110" s="10"/>
    </row>
    <row r="111" spans="1:5">
      <c r="A111" s="33" t="s">
        <v>104</v>
      </c>
      <c r="B111" s="28"/>
      <c r="C111" s="34"/>
      <c r="D111" s="10"/>
    </row>
    <row r="112" spans="1:5">
      <c r="A112" s="96" t="s">
        <v>105</v>
      </c>
      <c r="B112" s="95">
        <v>0</v>
      </c>
      <c r="C112" s="69">
        <v>0</v>
      </c>
      <c r="D112" s="70">
        <f t="shared" ref="D112" si="16">B112*C112</f>
        <v>0</v>
      </c>
    </row>
    <row r="113" spans="1:4">
      <c r="A113" s="96" t="s">
        <v>106</v>
      </c>
      <c r="B113" s="95">
        <v>600</v>
      </c>
      <c r="C113" s="69">
        <v>0</v>
      </c>
      <c r="D113" s="70">
        <f t="shared" ref="D113:D114" si="17">B113*C113</f>
        <v>0</v>
      </c>
    </row>
    <row r="114" spans="1:4">
      <c r="A114" s="107" t="s">
        <v>107</v>
      </c>
      <c r="B114" s="108">
        <v>600</v>
      </c>
      <c r="C114" s="77">
        <v>0</v>
      </c>
      <c r="D114" s="109">
        <f t="shared" si="17"/>
        <v>0</v>
      </c>
    </row>
    <row r="115" spans="1:4" ht="11.65" customHeight="1">
      <c r="A115" s="33"/>
      <c r="B115" s="28"/>
      <c r="C115" s="34"/>
      <c r="D115" s="10"/>
    </row>
    <row r="116" spans="1:4" ht="16.149999999999999">
      <c r="A116" s="35" t="s">
        <v>108</v>
      </c>
      <c r="B116" s="36"/>
      <c r="C116" s="37"/>
      <c r="D116" s="38"/>
    </row>
    <row r="117" spans="1:4">
      <c r="A117" s="39" t="s">
        <v>109</v>
      </c>
      <c r="B117" s="40">
        <v>2500</v>
      </c>
      <c r="C117" s="41">
        <v>0</v>
      </c>
      <c r="D117" s="42">
        <f>B117*C117</f>
        <v>0</v>
      </c>
    </row>
    <row r="118" spans="1:4" ht="15" thickBot="1">
      <c r="A118" s="31"/>
      <c r="B118" s="32"/>
      <c r="C118" s="31"/>
      <c r="D118" s="32"/>
    </row>
    <row r="119" spans="1:4" ht="16.899999999999999" customHeight="1" thickTop="1" thickBot="1">
      <c r="A119" s="23" t="s">
        <v>110</v>
      </c>
      <c r="B119" s="43"/>
      <c r="C119" s="44"/>
      <c r="D119" s="45">
        <f>SUM(D1)</f>
        <v>0</v>
      </c>
    </row>
    <row r="120" spans="1:4" ht="5.45" customHeight="1" thickTop="1">
      <c r="A120" s="9"/>
      <c r="C120" s="46"/>
      <c r="D120" s="47"/>
    </row>
    <row r="121" spans="1:4" ht="19.149999999999999" customHeight="1">
      <c r="A121" s="9" t="s">
        <v>111</v>
      </c>
      <c r="C121" s="46"/>
    </row>
    <row r="122" spans="1:4" ht="16.149999999999999">
      <c r="A122" s="23" t="s">
        <v>112</v>
      </c>
      <c r="C122" s="46"/>
    </row>
    <row r="123" spans="1:4" ht="209.45" customHeight="1">
      <c r="A123" s="48"/>
      <c r="C123" s="46"/>
    </row>
    <row r="124" spans="1:4" ht="21.75" customHeight="1">
      <c r="A124" s="23" t="s">
        <v>113</v>
      </c>
      <c r="C124" s="46"/>
      <c r="D124" s="46"/>
    </row>
    <row r="125" spans="1:4" ht="207.6" customHeight="1">
      <c r="C125" s="46"/>
      <c r="D125" s="46"/>
    </row>
    <row r="126" spans="1:4" ht="16.5" customHeight="1">
      <c r="A126" s="49" t="s">
        <v>114</v>
      </c>
      <c r="B126" s="9"/>
      <c r="C126" s="46"/>
      <c r="D126" s="46"/>
    </row>
    <row r="127" spans="1:4">
      <c r="A127" s="48" t="s">
        <v>115</v>
      </c>
      <c r="C127" s="46"/>
      <c r="D127" s="46"/>
    </row>
    <row r="128" spans="1:4">
      <c r="C128" s="46"/>
      <c r="D128" s="46"/>
    </row>
    <row r="129" ht="15"/>
  </sheetData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Kouki</dc:creator>
  <cp:keywords/>
  <dc:description/>
  <cp:lastModifiedBy>Giacomo Guadagnini</cp:lastModifiedBy>
  <cp:revision/>
  <dcterms:created xsi:type="dcterms:W3CDTF">2021-06-15T13:15:10Z</dcterms:created>
  <dcterms:modified xsi:type="dcterms:W3CDTF">2023-03-16T12:27:38Z</dcterms:modified>
  <cp:category/>
  <cp:contentStatus/>
</cp:coreProperties>
</file>